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30" windowWidth="13545" windowHeight="7995" tabRatio="811" activeTab="1"/>
  </bookViews>
  <sheets>
    <sheet name="Senioren 0 (68+69)" sheetId="1" r:id="rId1"/>
    <sheet name="Senioren I (70+71)" sheetId="2" r:id="rId2"/>
    <sheet name="Senioren II (72+73)" sheetId="3" r:id="rId3"/>
    <sheet name="Senioren III (74+75)" sheetId="4" r:id="rId4"/>
    <sheet name="Senioren V (78+79)" sheetId="6" r:id="rId5"/>
    <sheet name="Mannschaft" sheetId="7" r:id="rId6"/>
  </sheets>
  <calcPr calcId="125725"/>
</workbook>
</file>

<file path=xl/calcChain.xml><?xml version="1.0" encoding="utf-8"?>
<calcChain xmlns="http://schemas.openxmlformats.org/spreadsheetml/2006/main">
  <c r="P90" i="7"/>
  <c r="M90"/>
  <c r="P53"/>
  <c r="M53"/>
  <c r="V5" i="2"/>
  <c r="J90" i="7"/>
  <c r="P41"/>
  <c r="M41"/>
  <c r="J41"/>
  <c r="G41"/>
  <c r="D41"/>
  <c r="R41" l="1"/>
  <c r="J47" l="1"/>
  <c r="Q4" i="6" l="1"/>
  <c r="AA11"/>
  <c r="V11"/>
  <c r="Q11"/>
  <c r="L11"/>
  <c r="G11"/>
  <c r="G11" i="1"/>
  <c r="AC11" i="6" l="1"/>
  <c r="AA13" i="3"/>
  <c r="AA10"/>
  <c r="AA12"/>
  <c r="AA9"/>
  <c r="AA7"/>
  <c r="AA5"/>
  <c r="AA8"/>
  <c r="AA6"/>
  <c r="V10"/>
  <c r="V13"/>
  <c r="V12"/>
  <c r="V9"/>
  <c r="V7"/>
  <c r="V5"/>
  <c r="V8"/>
  <c r="V6"/>
  <c r="Q10"/>
  <c r="Q13"/>
  <c r="Q12"/>
  <c r="Q9"/>
  <c r="Q7"/>
  <c r="Q5"/>
  <c r="Q8"/>
  <c r="Q6"/>
  <c r="L10"/>
  <c r="L13"/>
  <c r="L12"/>
  <c r="L9"/>
  <c r="L7"/>
  <c r="L5"/>
  <c r="L8"/>
  <c r="L6"/>
  <c r="G10"/>
  <c r="G13"/>
  <c r="G12"/>
  <c r="G9"/>
  <c r="G7"/>
  <c r="G5"/>
  <c r="G8"/>
  <c r="G6"/>
  <c r="G20" i="2"/>
  <c r="AA19" i="1"/>
  <c r="AA16"/>
  <c r="AA18"/>
  <c r="AA11"/>
  <c r="AA7"/>
  <c r="AA17"/>
  <c r="AA8"/>
  <c r="AA14"/>
  <c r="V19"/>
  <c r="V16"/>
  <c r="V18"/>
  <c r="V11"/>
  <c r="V7"/>
  <c r="V17"/>
  <c r="V8"/>
  <c r="V14"/>
  <c r="AA13"/>
  <c r="AA10"/>
  <c r="AA6"/>
  <c r="AA12"/>
  <c r="V13"/>
  <c r="V10"/>
  <c r="V6"/>
  <c r="V12"/>
  <c r="Q19"/>
  <c r="Q16"/>
  <c r="Q18"/>
  <c r="Q11"/>
  <c r="Q7"/>
  <c r="Q17"/>
  <c r="Q8"/>
  <c r="Q14"/>
  <c r="Q13"/>
  <c r="Q10"/>
  <c r="Q6"/>
  <c r="Q12"/>
  <c r="L19"/>
  <c r="L16"/>
  <c r="L18"/>
  <c r="L11"/>
  <c r="L7"/>
  <c r="L17"/>
  <c r="L8"/>
  <c r="L14"/>
  <c r="L13"/>
  <c r="L10"/>
  <c r="L6"/>
  <c r="L12"/>
  <c r="G19"/>
  <c r="G16"/>
  <c r="G18"/>
  <c r="G7"/>
  <c r="G17"/>
  <c r="G8"/>
  <c r="G14"/>
  <c r="G13"/>
  <c r="G10"/>
  <c r="G6"/>
  <c r="G12"/>
  <c r="L10" i="2"/>
  <c r="L12"/>
  <c r="L17"/>
  <c r="L21"/>
  <c r="L22"/>
  <c r="L20"/>
  <c r="L15"/>
  <c r="L19"/>
  <c r="L13"/>
  <c r="G10"/>
  <c r="G12"/>
  <c r="G17"/>
  <c r="G21"/>
  <c r="G22"/>
  <c r="G15"/>
  <c r="G19"/>
  <c r="G13"/>
  <c r="AA15" i="1" l="1"/>
  <c r="V15"/>
  <c r="Q15"/>
  <c r="L15"/>
  <c r="G15"/>
  <c r="AA9"/>
  <c r="AA5"/>
  <c r="V9"/>
  <c r="V5"/>
  <c r="Q9"/>
  <c r="Q5"/>
  <c r="L9"/>
  <c r="L5"/>
  <c r="G9"/>
  <c r="G5"/>
  <c r="L14" i="2"/>
  <c r="L7"/>
  <c r="L6"/>
  <c r="L18"/>
  <c r="G14"/>
  <c r="G7"/>
  <c r="G6"/>
  <c r="G18"/>
  <c r="Q21"/>
  <c r="Q10"/>
  <c r="Q12"/>
  <c r="Q17"/>
  <c r="Q22"/>
  <c r="Q20"/>
  <c r="Q15"/>
  <c r="Q19"/>
  <c r="Q13"/>
  <c r="Q14"/>
  <c r="Q7"/>
  <c r="Q6"/>
  <c r="Q18"/>
  <c r="AA14" i="6"/>
  <c r="AA7"/>
  <c r="AA12"/>
  <c r="AA13"/>
  <c r="AA9"/>
  <c r="V14"/>
  <c r="V7"/>
  <c r="V12"/>
  <c r="V13"/>
  <c r="V9"/>
  <c r="Q14"/>
  <c r="Q7"/>
  <c r="Q12"/>
  <c r="Q13"/>
  <c r="Q9"/>
  <c r="L14"/>
  <c r="L7"/>
  <c r="L12"/>
  <c r="L13"/>
  <c r="L9"/>
  <c r="G14"/>
  <c r="G7"/>
  <c r="G12"/>
  <c r="G13"/>
  <c r="G9"/>
  <c r="V18" i="2"/>
  <c r="V6"/>
  <c r="V7"/>
  <c r="V14"/>
  <c r="V13"/>
  <c r="V19"/>
  <c r="V15"/>
  <c r="V20"/>
  <c r="V22"/>
  <c r="V21"/>
  <c r="V17"/>
  <c r="V12"/>
  <c r="V10"/>
  <c r="AA10"/>
  <c r="AA12"/>
  <c r="AA17"/>
  <c r="AA21"/>
  <c r="AA22"/>
  <c r="AA20"/>
  <c r="AA15"/>
  <c r="AA19"/>
  <c r="AA13"/>
  <c r="AA14"/>
  <c r="AA7"/>
  <c r="AA6"/>
  <c r="AA18"/>
  <c r="AA9"/>
  <c r="V9"/>
  <c r="Q9"/>
  <c r="L9"/>
  <c r="G9"/>
  <c r="AC19" i="1"/>
  <c r="AC16"/>
  <c r="AC18"/>
  <c r="AC11"/>
  <c r="AC7"/>
  <c r="AC17"/>
  <c r="AC8"/>
  <c r="AC14"/>
  <c r="AC13"/>
  <c r="AC10"/>
  <c r="AC6"/>
  <c r="AC12"/>
  <c r="AA16" i="2"/>
  <c r="AA8"/>
  <c r="AA11"/>
  <c r="AA4"/>
  <c r="AA5"/>
  <c r="V16"/>
  <c r="V8"/>
  <c r="V11"/>
  <c r="V4"/>
  <c r="Q16"/>
  <c r="Q8"/>
  <c r="Q11"/>
  <c r="Q4"/>
  <c r="Q5"/>
  <c r="L16"/>
  <c r="L8"/>
  <c r="L11"/>
  <c r="L4"/>
  <c r="L5"/>
  <c r="G16"/>
  <c r="G8"/>
  <c r="G11"/>
  <c r="G4"/>
  <c r="G5"/>
  <c r="AC10" i="3"/>
  <c r="AC13"/>
  <c r="AC12"/>
  <c r="AC9"/>
  <c r="AC7"/>
  <c r="AC5"/>
  <c r="AC8"/>
  <c r="AC6"/>
  <c r="AA11"/>
  <c r="V11"/>
  <c r="Q11"/>
  <c r="L11"/>
  <c r="G11"/>
  <c r="AA4"/>
  <c r="V4"/>
  <c r="Q4"/>
  <c r="L4"/>
  <c r="G4"/>
  <c r="AA5" i="6"/>
  <c r="AA4"/>
  <c r="V5"/>
  <c r="V4"/>
  <c r="Q5"/>
  <c r="L5"/>
  <c r="L4"/>
  <c r="G5"/>
  <c r="G4"/>
  <c r="AA10"/>
  <c r="AA8"/>
  <c r="AA6"/>
  <c r="V10"/>
  <c r="V8"/>
  <c r="V6"/>
  <c r="Q10"/>
  <c r="Q8"/>
  <c r="Q6"/>
  <c r="L10"/>
  <c r="L8"/>
  <c r="L6"/>
  <c r="G10"/>
  <c r="G8"/>
  <c r="G6"/>
  <c r="AA10" i="4"/>
  <c r="AA7"/>
  <c r="AA8"/>
  <c r="AA6"/>
  <c r="AA5"/>
  <c r="AA9"/>
  <c r="V10"/>
  <c r="V7"/>
  <c r="V8"/>
  <c r="V6"/>
  <c r="V5"/>
  <c r="V9"/>
  <c r="Q10"/>
  <c r="Q7"/>
  <c r="Q8"/>
  <c r="Q6"/>
  <c r="Q5"/>
  <c r="Q9"/>
  <c r="L10"/>
  <c r="L7"/>
  <c r="L8"/>
  <c r="L6"/>
  <c r="L5"/>
  <c r="L9"/>
  <c r="G10"/>
  <c r="G7"/>
  <c r="G8"/>
  <c r="G6"/>
  <c r="G5"/>
  <c r="G9"/>
  <c r="AA4"/>
  <c r="V4"/>
  <c r="Q4"/>
  <c r="L4"/>
  <c r="G4"/>
  <c r="P96" i="7"/>
  <c r="M96"/>
  <c r="J96"/>
  <c r="G96"/>
  <c r="D96"/>
  <c r="G90"/>
  <c r="D90"/>
  <c r="P78"/>
  <c r="M78"/>
  <c r="J78"/>
  <c r="G78"/>
  <c r="D78"/>
  <c r="J53"/>
  <c r="G53"/>
  <c r="D53"/>
  <c r="P102"/>
  <c r="M102"/>
  <c r="J102"/>
  <c r="G102"/>
  <c r="D102"/>
  <c r="P47"/>
  <c r="M47"/>
  <c r="G47"/>
  <c r="D47"/>
  <c r="P23"/>
  <c r="M23"/>
  <c r="J23"/>
  <c r="G23"/>
  <c r="D23"/>
  <c r="P17"/>
  <c r="M17"/>
  <c r="J17"/>
  <c r="G17"/>
  <c r="D17"/>
  <c r="P65"/>
  <c r="M65"/>
  <c r="J65"/>
  <c r="G65"/>
  <c r="D65"/>
  <c r="P84"/>
  <c r="M84"/>
  <c r="J84"/>
  <c r="G84"/>
  <c r="D84"/>
  <c r="P72"/>
  <c r="M72"/>
  <c r="J72"/>
  <c r="G72"/>
  <c r="D72"/>
  <c r="P5"/>
  <c r="M5"/>
  <c r="J5"/>
  <c r="G5"/>
  <c r="D5"/>
  <c r="P59"/>
  <c r="M59"/>
  <c r="J59"/>
  <c r="G59"/>
  <c r="P35"/>
  <c r="M35"/>
  <c r="J35"/>
  <c r="G35"/>
  <c r="P29"/>
  <c r="M29"/>
  <c r="J29"/>
  <c r="P11"/>
  <c r="M11"/>
  <c r="J11"/>
  <c r="G29"/>
  <c r="D59"/>
  <c r="D35"/>
  <c r="D29"/>
  <c r="G11"/>
  <c r="D11"/>
  <c r="AC10" i="2" l="1"/>
  <c r="AC19"/>
  <c r="R17" i="7"/>
  <c r="AC7" i="6"/>
  <c r="AC11" i="3"/>
  <c r="AC4"/>
  <c r="AC13" i="2"/>
  <c r="AC22"/>
  <c r="AC12" i="6"/>
  <c r="AC5" i="2"/>
  <c r="AC16"/>
  <c r="AC8"/>
  <c r="AC11"/>
  <c r="AC4"/>
  <c r="AC14"/>
  <c r="AC15" i="1"/>
  <c r="AC5"/>
  <c r="AC9"/>
  <c r="AC6" i="2"/>
  <c r="AC7"/>
  <c r="AC18"/>
  <c r="AC21"/>
  <c r="AC17"/>
  <c r="AC14" i="6"/>
  <c r="AC13"/>
  <c r="AC9"/>
  <c r="AC15" i="2"/>
  <c r="AC20"/>
  <c r="AC12"/>
  <c r="AC9"/>
  <c r="AC5" i="6"/>
  <c r="AC4"/>
  <c r="AC10"/>
  <c r="AC8"/>
  <c r="AC6"/>
  <c r="AC8" i="4"/>
  <c r="AC7"/>
  <c r="AC10"/>
  <c r="AC5"/>
  <c r="AC6"/>
  <c r="AC9"/>
  <c r="AC4"/>
  <c r="R96" i="7"/>
  <c r="R90"/>
  <c r="R78"/>
  <c r="R53"/>
  <c r="R102"/>
  <c r="R47"/>
  <c r="R23"/>
  <c r="R65"/>
  <c r="R84"/>
  <c r="R72"/>
  <c r="R5"/>
  <c r="R59"/>
  <c r="R35"/>
  <c r="R29"/>
  <c r="R11"/>
</calcChain>
</file>

<file path=xl/sharedStrings.xml><?xml version="1.0" encoding="utf-8"?>
<sst xmlns="http://schemas.openxmlformats.org/spreadsheetml/2006/main" count="309" uniqueCount="167">
  <si>
    <t>Name</t>
  </si>
  <si>
    <t>Verein</t>
  </si>
  <si>
    <t>ESV</t>
  </si>
  <si>
    <t xml:space="preserve">Hugo Wiese </t>
  </si>
  <si>
    <t>Karl-Heinz Kröber</t>
  </si>
  <si>
    <t>Alfred Wiese</t>
  </si>
  <si>
    <t>H. Wiese</t>
  </si>
  <si>
    <t>ESV II</t>
  </si>
  <si>
    <t>ESV I</t>
  </si>
  <si>
    <t>K.-H. Kröber</t>
  </si>
  <si>
    <t>A. Wiese</t>
  </si>
  <si>
    <t>P. Lübben</t>
  </si>
  <si>
    <t>K. Burhop</t>
  </si>
  <si>
    <t>A. Böttcher</t>
  </si>
  <si>
    <t>Kurt Burhop</t>
  </si>
  <si>
    <t>Alfred Böttcher</t>
  </si>
  <si>
    <t>Petra Lübben</t>
  </si>
  <si>
    <t>Melchiorshausen I</t>
  </si>
  <si>
    <t>D. Wolf</t>
  </si>
  <si>
    <t>B. Querfurth</t>
  </si>
  <si>
    <t>H. Hollwedel</t>
  </si>
  <si>
    <t>Melchiorshausen II</t>
  </si>
  <si>
    <t>H. Friemel</t>
  </si>
  <si>
    <t>U. Uhlenwinkel</t>
  </si>
  <si>
    <t>G. Drewes</t>
  </si>
  <si>
    <t>Melchiorshausen III</t>
  </si>
  <si>
    <t>V. Bischoff</t>
  </si>
  <si>
    <t>Platz</t>
  </si>
  <si>
    <t>Gesamt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</si>
  <si>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</si>
  <si>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</si>
  <si>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</si>
  <si>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</si>
  <si>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</si>
  <si>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</si>
  <si>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</si>
  <si>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</si>
  <si>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</si>
  <si>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</si>
  <si>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</si>
  <si>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</si>
  <si>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</si>
  <si>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Heike Hollwedel</t>
  </si>
  <si>
    <t>SV Melchiorshausen</t>
  </si>
  <si>
    <t>Ursula Uhlenwinkel</t>
  </si>
  <si>
    <t>Helga Friemel</t>
  </si>
  <si>
    <t>Gunda Drewes</t>
  </si>
  <si>
    <t>Volkard Bischoff</t>
  </si>
  <si>
    <t>Daniela Wolf</t>
  </si>
  <si>
    <t>14.</t>
  </si>
  <si>
    <t>Birgit Querfurth</t>
  </si>
  <si>
    <t>Kirchweyhe I</t>
  </si>
  <si>
    <t>Jan 24 Teil 1</t>
  </si>
  <si>
    <t>Jan 24 Teil 2</t>
  </si>
  <si>
    <t>Silvia Meyer-Siemer</t>
  </si>
  <si>
    <t>Christian Damaschke</t>
  </si>
  <si>
    <t>Nico Rahe</t>
  </si>
  <si>
    <t>Till Bigalke</t>
  </si>
  <si>
    <t>SV Kirchweyhe</t>
  </si>
  <si>
    <t>Kay Runge</t>
  </si>
  <si>
    <t>Frank Drewes</t>
  </si>
  <si>
    <t>Jutta Runge</t>
  </si>
  <si>
    <t>Dirk Lonscher</t>
  </si>
  <si>
    <t>Heiko Lüdemann</t>
  </si>
  <si>
    <t>Wilfried Oelfke</t>
  </si>
  <si>
    <t>Henry Dolischka</t>
  </si>
  <si>
    <t>Melchiorshausen IV</t>
  </si>
  <si>
    <t>K. Runge</t>
  </si>
  <si>
    <t>F. Drewes</t>
  </si>
  <si>
    <t>J. Runge</t>
  </si>
  <si>
    <t>S. Meyer-Siemer</t>
  </si>
  <si>
    <t>ESV III</t>
  </si>
  <si>
    <t>C. Damaschke</t>
  </si>
  <si>
    <t>N. Rahe</t>
  </si>
  <si>
    <t>D. Lonscher</t>
  </si>
  <si>
    <t>W. Oelfke</t>
  </si>
  <si>
    <t>H.Dolischka</t>
  </si>
  <si>
    <t>SV Barrien</t>
  </si>
  <si>
    <t>Daniela Bösselmann</t>
  </si>
  <si>
    <t>Maya Kewitsch</t>
  </si>
  <si>
    <t>Dana Velten</t>
  </si>
  <si>
    <t>Heike Krone</t>
  </si>
  <si>
    <t>Thomas Seifarth</t>
  </si>
  <si>
    <t>Marion Wicknig</t>
  </si>
  <si>
    <t>Heino Haake</t>
  </si>
  <si>
    <t>Ulrich Reihs</t>
  </si>
  <si>
    <t xml:space="preserve">9. </t>
  </si>
  <si>
    <t>Volker Nienstädt</t>
  </si>
  <si>
    <t>SV Barrien I</t>
  </si>
  <si>
    <t>D. Bösselmann</t>
  </si>
  <si>
    <t>M. Kewitsch</t>
  </si>
  <si>
    <t>N. Kokel</t>
  </si>
  <si>
    <t>SV Barrien II</t>
  </si>
  <si>
    <t>H. Krone</t>
  </si>
  <si>
    <t>T. Seifarth</t>
  </si>
  <si>
    <t>M. Wicknig</t>
  </si>
  <si>
    <t>C. Reil</t>
  </si>
  <si>
    <t>E. Lange</t>
  </si>
  <si>
    <t>R. Winter</t>
  </si>
  <si>
    <t>M.Rasche</t>
  </si>
  <si>
    <t>P. Dettmer</t>
  </si>
  <si>
    <t>H. Vöge</t>
  </si>
  <si>
    <t>Christian Reil</t>
  </si>
  <si>
    <t>SV Lahausen</t>
  </si>
  <si>
    <t>SV Lahausen I</t>
  </si>
  <si>
    <t>SV Lahausen II</t>
  </si>
  <si>
    <t>Elfi Lange</t>
  </si>
  <si>
    <t>Raimund Winter</t>
  </si>
  <si>
    <t>Marion Rasche</t>
  </si>
  <si>
    <t>Peter Dettmer</t>
  </si>
  <si>
    <t>Angela Dettmer</t>
  </si>
  <si>
    <t>Manfred Rasche</t>
  </si>
  <si>
    <t>Harald Vöge</t>
  </si>
  <si>
    <t>Farger Schützeng. I</t>
  </si>
  <si>
    <t>S. Berger</t>
  </si>
  <si>
    <t>A. Bolayela</t>
  </si>
  <si>
    <t>B. Blumenröther</t>
  </si>
  <si>
    <t>15.</t>
  </si>
  <si>
    <t>Sven Berger</t>
  </si>
  <si>
    <t>Angela Bolayela</t>
  </si>
  <si>
    <t>Bianca Blumenröther</t>
  </si>
  <si>
    <t>Farger Schützeng.</t>
  </si>
  <si>
    <t>16.</t>
  </si>
  <si>
    <t>17.</t>
  </si>
  <si>
    <t>Sascha Weltz</t>
  </si>
  <si>
    <t>SV Sudweyhe</t>
  </si>
  <si>
    <t>Andre Wurmehl</t>
  </si>
  <si>
    <t>18.</t>
  </si>
  <si>
    <t>19.</t>
  </si>
  <si>
    <t>Martina Kastendiek</t>
  </si>
  <si>
    <t>Frank Schierenbeck</t>
  </si>
  <si>
    <t>Johann -F. Schumacher</t>
  </si>
  <si>
    <t>Joachim Seevers</t>
  </si>
  <si>
    <t>Rita Kastens</t>
  </si>
  <si>
    <t>SV Sudweyhe I</t>
  </si>
  <si>
    <t>SV Sudweyhe II</t>
  </si>
  <si>
    <t>M. Kastendiek</t>
  </si>
  <si>
    <t>F. Schierenbeck</t>
  </si>
  <si>
    <t>J. Seevers</t>
  </si>
  <si>
    <t>S. Weltz</t>
  </si>
  <si>
    <t>R. Kastens</t>
  </si>
  <si>
    <t>Franz-B. Tiltmann</t>
  </si>
  <si>
    <t>SV Lesum Burgdamm</t>
  </si>
  <si>
    <t>Andrea Tiltmann</t>
  </si>
  <si>
    <t>Beate Krüger</t>
  </si>
  <si>
    <t>Rita Jaruschefski</t>
  </si>
  <si>
    <t>Wilhelm Kübler</t>
  </si>
  <si>
    <t>Stefanie Heyne</t>
  </si>
  <si>
    <t>Christina Eibel</t>
  </si>
  <si>
    <t>G. Busch</t>
  </si>
  <si>
    <t>SV Lesum Burgdamm I</t>
  </si>
  <si>
    <t>SV Lesum Burgdamm II</t>
  </si>
  <si>
    <t>R. Jaruschefski</t>
  </si>
  <si>
    <t>W. Kübler</t>
  </si>
  <si>
    <t>C. Eibel</t>
  </si>
  <si>
    <t>S. Heyne</t>
  </si>
  <si>
    <t>A. Tiltmann</t>
  </si>
  <si>
    <t>S. Tschey</t>
  </si>
  <si>
    <t>Sibylle Tschey</t>
  </si>
  <si>
    <t>Jan Sieweke</t>
  </si>
  <si>
    <t>J. Sieweke</t>
  </si>
  <si>
    <t>Nicole Kokel-Theuer</t>
  </si>
  <si>
    <t>Günter Busch</t>
  </si>
  <si>
    <t>Ersatz: A. Dettmer</t>
  </si>
  <si>
    <t>Ersatz: B. Krüger</t>
  </si>
  <si>
    <t>Ersatz: A. Wurmel</t>
  </si>
  <si>
    <t>F.B.  Tiltmann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</si>
</sst>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6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5" fillId="0" borderId="3" xfId="0" applyFont="1" applyBorder="1" applyAlignment="1">
      <alignment horizontal="center"/>
    </xf>
    <xf numFmtId="17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19"/>
  <sheetViews>
    <sheetView workbookViewId="0">
      <selection activeCell="L23" sqref="L23"/>
    </sheetView>
  </sheetViews>
  <sheetFormatPr baseColWidth="10" defaultRowHeight="15"/>
  <cols>
    <col min="1" max="1" width="5.5703125" style="1" customWidth="1"/>
    <col min="2" max="2" width="17.42578125" style="2" customWidth="1"/>
    <col min="3" max="3" width="16.5703125" style="2" customWidth="1"/>
    <col min="4" max="7" width="4.42578125" style="2" customWidth="1"/>
    <col min="8" max="8" width="1.7109375" style="2" customWidth="1"/>
    <col min="9" max="12" width="4.42578125" style="2" customWidth="1"/>
    <col min="13" max="13" width="1.7109375" style="2" customWidth="1"/>
    <col min="14" max="17" width="4.42578125" style="2" customWidth="1"/>
    <col min="18" max="18" width="1.7109375" style="2" customWidth="1"/>
    <col min="19" max="22" width="4.42578125" style="2" customWidth="1"/>
    <col min="23" max="23" width="1.7109375" style="2" customWidth="1"/>
    <col min="24" max="27" width="4.42578125" style="2" customWidth="1"/>
    <col min="28" max="28" width="1.7109375" style="2" customWidth="1"/>
    <col min="29" max="29" width="6.7109375" style="1" customWidth="1"/>
  </cols>
  <sheetData>
    <row r="2" spans="1:29">
      <c r="A2" s="1" t="s">
        <v>27</v>
      </c>
      <c r="B2" s="1" t="s">
        <v>0</v>
      </c>
      <c r="C2" s="1" t="s">
        <v>1</v>
      </c>
      <c r="D2" s="29">
        <v>45200</v>
      </c>
      <c r="E2" s="30"/>
      <c r="F2" s="30"/>
      <c r="G2" s="30"/>
      <c r="I2" s="29">
        <v>45231</v>
      </c>
      <c r="J2" s="30"/>
      <c r="K2" s="30"/>
      <c r="L2" s="30"/>
      <c r="N2" s="29">
        <v>45261</v>
      </c>
      <c r="O2" s="30"/>
      <c r="P2" s="30"/>
      <c r="Q2" s="30"/>
      <c r="S2" s="29" t="s">
        <v>52</v>
      </c>
      <c r="T2" s="30"/>
      <c r="U2" s="30"/>
      <c r="V2" s="30"/>
      <c r="X2" s="29" t="s">
        <v>53</v>
      </c>
      <c r="Y2" s="30"/>
      <c r="Z2" s="30"/>
      <c r="AA2" s="30"/>
      <c r="AC2" s="1" t="s">
        <v>28</v>
      </c>
    </row>
    <row r="4" spans="1:29" ht="15.75" thickBot="1"/>
    <row r="5" spans="1:29" ht="15.75" thickBot="1">
      <c r="A5" s="26" t="s">
        <v>29</v>
      </c>
      <c r="B5" s="27" t="s">
        <v>48</v>
      </c>
      <c r="C5" s="27" t="s">
        <v>43</v>
      </c>
      <c r="D5" s="3">
        <v>99</v>
      </c>
      <c r="E5" s="3">
        <v>98</v>
      </c>
      <c r="F5" s="4">
        <v>96</v>
      </c>
      <c r="G5" s="5">
        <f t="shared" ref="G5:G10" si="0">SUM(D5:F5)</f>
        <v>293</v>
      </c>
      <c r="I5" s="3">
        <v>98</v>
      </c>
      <c r="J5" s="3">
        <v>97</v>
      </c>
      <c r="K5" s="4">
        <v>99</v>
      </c>
      <c r="L5" s="6">
        <f t="shared" ref="L5:L10" si="1">SUM(I5:K5)</f>
        <v>294</v>
      </c>
      <c r="N5" s="3">
        <v>92</v>
      </c>
      <c r="O5" s="3">
        <v>95</v>
      </c>
      <c r="P5" s="4">
        <v>98</v>
      </c>
      <c r="Q5" s="5">
        <f t="shared" ref="Q5:Q10" si="2">SUM(N5:P5)</f>
        <v>285</v>
      </c>
      <c r="S5" s="3">
        <v>99</v>
      </c>
      <c r="T5" s="3">
        <v>98</v>
      </c>
      <c r="U5" s="4">
        <v>97</v>
      </c>
      <c r="V5" s="5">
        <f t="shared" ref="V5:V10" si="3">SUM(S5:U5)</f>
        <v>294</v>
      </c>
      <c r="X5" s="3">
        <v>98</v>
      </c>
      <c r="Y5" s="3">
        <v>97</v>
      </c>
      <c r="Z5" s="4">
        <v>98</v>
      </c>
      <c r="AA5" s="5">
        <f t="shared" ref="AA5:AA10" si="4">SUM(X5:Z5)</f>
        <v>293</v>
      </c>
      <c r="AC5" s="7">
        <f t="shared" ref="AC5:AC10" si="5">SUM(G5+L5+Q5+V5+AA5)</f>
        <v>1459</v>
      </c>
    </row>
    <row r="6" spans="1:29" ht="15.75" thickBot="1">
      <c r="A6" s="1" t="s">
        <v>30</v>
      </c>
      <c r="B6" s="3" t="s">
        <v>55</v>
      </c>
      <c r="C6" s="3" t="s">
        <v>2</v>
      </c>
      <c r="D6" s="3">
        <v>97</v>
      </c>
      <c r="E6" s="3">
        <v>97</v>
      </c>
      <c r="F6" s="4">
        <v>98</v>
      </c>
      <c r="G6" s="5">
        <f t="shared" si="0"/>
        <v>292</v>
      </c>
      <c r="I6" s="3">
        <v>97</v>
      </c>
      <c r="J6" s="3">
        <v>97</v>
      </c>
      <c r="K6" s="4">
        <v>97</v>
      </c>
      <c r="L6" s="8">
        <f t="shared" si="1"/>
        <v>291</v>
      </c>
      <c r="N6" s="3">
        <v>98</v>
      </c>
      <c r="O6" s="3">
        <v>97</v>
      </c>
      <c r="P6" s="4">
        <v>96</v>
      </c>
      <c r="Q6" s="5">
        <f t="shared" si="2"/>
        <v>291</v>
      </c>
      <c r="S6" s="3">
        <v>97</v>
      </c>
      <c r="T6" s="3">
        <v>98</v>
      </c>
      <c r="U6" s="4">
        <v>98</v>
      </c>
      <c r="V6" s="5">
        <f t="shared" si="3"/>
        <v>293</v>
      </c>
      <c r="X6" s="3">
        <v>97</v>
      </c>
      <c r="Y6" s="3">
        <v>97</v>
      </c>
      <c r="Z6" s="4">
        <v>98</v>
      </c>
      <c r="AA6" s="5">
        <f t="shared" si="4"/>
        <v>292</v>
      </c>
      <c r="AC6" s="7">
        <f t="shared" si="5"/>
        <v>1459</v>
      </c>
    </row>
    <row r="7" spans="1:29" ht="15.75" thickBot="1">
      <c r="A7" s="1" t="s">
        <v>31</v>
      </c>
      <c r="B7" s="3" t="s">
        <v>102</v>
      </c>
      <c r="C7" s="3" t="s">
        <v>103</v>
      </c>
      <c r="D7" s="3">
        <v>97</v>
      </c>
      <c r="E7" s="3">
        <v>97</v>
      </c>
      <c r="F7" s="4">
        <v>99</v>
      </c>
      <c r="G7" s="5">
        <f t="shared" si="0"/>
        <v>293</v>
      </c>
      <c r="I7" s="3">
        <v>97</v>
      </c>
      <c r="J7" s="3">
        <v>96</v>
      </c>
      <c r="K7" s="4">
        <v>97</v>
      </c>
      <c r="L7" s="5">
        <f t="shared" si="1"/>
        <v>290</v>
      </c>
      <c r="N7" s="3">
        <v>97</v>
      </c>
      <c r="O7" s="3">
        <v>96</v>
      </c>
      <c r="P7" s="4">
        <v>96</v>
      </c>
      <c r="Q7" s="5">
        <f t="shared" si="2"/>
        <v>289</v>
      </c>
      <c r="S7" s="3">
        <v>93</v>
      </c>
      <c r="T7" s="3">
        <v>98</v>
      </c>
      <c r="U7" s="4">
        <v>99</v>
      </c>
      <c r="V7" s="5">
        <f t="shared" si="3"/>
        <v>290</v>
      </c>
      <c r="X7" s="3">
        <v>96</v>
      </c>
      <c r="Y7" s="3">
        <v>98</v>
      </c>
      <c r="Z7" s="4">
        <v>96</v>
      </c>
      <c r="AA7" s="5">
        <f t="shared" si="4"/>
        <v>290</v>
      </c>
      <c r="AC7" s="7">
        <f t="shared" si="5"/>
        <v>1452</v>
      </c>
    </row>
    <row r="8" spans="1:29" ht="15.75" thickBot="1">
      <c r="A8" s="1" t="s">
        <v>32</v>
      </c>
      <c r="B8" s="3" t="s">
        <v>161</v>
      </c>
      <c r="C8" s="3" t="s">
        <v>77</v>
      </c>
      <c r="D8" s="3">
        <v>95</v>
      </c>
      <c r="E8" s="3">
        <v>98</v>
      </c>
      <c r="F8" s="4">
        <v>99</v>
      </c>
      <c r="G8" s="5">
        <f t="shared" si="0"/>
        <v>292</v>
      </c>
      <c r="I8" s="3">
        <v>94</v>
      </c>
      <c r="J8" s="3">
        <v>95</v>
      </c>
      <c r="K8" s="4">
        <v>96</v>
      </c>
      <c r="L8" s="5">
        <f t="shared" si="1"/>
        <v>285</v>
      </c>
      <c r="N8" s="3">
        <v>98</v>
      </c>
      <c r="O8" s="3">
        <v>95</v>
      </c>
      <c r="P8" s="4">
        <v>89</v>
      </c>
      <c r="Q8" s="5">
        <f t="shared" si="2"/>
        <v>282</v>
      </c>
      <c r="S8" s="3">
        <v>99</v>
      </c>
      <c r="T8" s="3">
        <v>99</v>
      </c>
      <c r="U8" s="4">
        <v>97</v>
      </c>
      <c r="V8" s="5">
        <f t="shared" si="3"/>
        <v>295</v>
      </c>
      <c r="X8" s="3">
        <v>97</v>
      </c>
      <c r="Y8" s="3">
        <v>99</v>
      </c>
      <c r="Z8" s="4">
        <v>100</v>
      </c>
      <c r="AA8" s="5">
        <f t="shared" si="4"/>
        <v>296</v>
      </c>
      <c r="AC8" s="7">
        <f t="shared" si="5"/>
        <v>1450</v>
      </c>
    </row>
    <row r="9" spans="1:29" ht="15.75" thickBot="1">
      <c r="A9" s="1" t="s">
        <v>33</v>
      </c>
      <c r="B9" s="3" t="s">
        <v>54</v>
      </c>
      <c r="C9" s="3" t="s">
        <v>43</v>
      </c>
      <c r="D9" s="3">
        <v>93</v>
      </c>
      <c r="E9" s="3">
        <v>93</v>
      </c>
      <c r="F9" s="4">
        <v>96</v>
      </c>
      <c r="G9" s="5">
        <f t="shared" si="0"/>
        <v>282</v>
      </c>
      <c r="I9" s="3">
        <v>97</v>
      </c>
      <c r="J9" s="3">
        <v>98</v>
      </c>
      <c r="K9" s="4">
        <v>97</v>
      </c>
      <c r="L9" s="5">
        <f t="shared" si="1"/>
        <v>292</v>
      </c>
      <c r="N9" s="3">
        <v>96</v>
      </c>
      <c r="O9" s="3">
        <v>98</v>
      </c>
      <c r="P9" s="4">
        <v>97</v>
      </c>
      <c r="Q9" s="5">
        <f t="shared" si="2"/>
        <v>291</v>
      </c>
      <c r="S9" s="3">
        <v>93</v>
      </c>
      <c r="T9" s="3">
        <v>95</v>
      </c>
      <c r="U9" s="4">
        <v>97</v>
      </c>
      <c r="V9" s="5">
        <f t="shared" si="3"/>
        <v>285</v>
      </c>
      <c r="X9" s="3">
        <v>97</v>
      </c>
      <c r="Y9" s="3">
        <v>97</v>
      </c>
      <c r="Z9" s="4">
        <v>99</v>
      </c>
      <c r="AA9" s="5">
        <f t="shared" si="4"/>
        <v>293</v>
      </c>
      <c r="AC9" s="7">
        <f t="shared" si="5"/>
        <v>1443</v>
      </c>
    </row>
    <row r="10" spans="1:29" ht="15.75" thickBot="1">
      <c r="A10" s="1" t="s">
        <v>34</v>
      </c>
      <c r="B10" s="3" t="s">
        <v>56</v>
      </c>
      <c r="C10" s="3" t="s">
        <v>2</v>
      </c>
      <c r="D10" s="3">
        <v>94</v>
      </c>
      <c r="E10" s="3">
        <v>91</v>
      </c>
      <c r="F10" s="4">
        <v>90</v>
      </c>
      <c r="G10" s="5">
        <f t="shared" si="0"/>
        <v>275</v>
      </c>
      <c r="I10" s="3">
        <v>98</v>
      </c>
      <c r="J10" s="3">
        <v>93</v>
      </c>
      <c r="K10" s="4">
        <v>89</v>
      </c>
      <c r="L10" s="5">
        <f t="shared" si="1"/>
        <v>280</v>
      </c>
      <c r="N10" s="3">
        <v>94</v>
      </c>
      <c r="O10" s="3">
        <v>95</v>
      </c>
      <c r="P10" s="4">
        <v>97</v>
      </c>
      <c r="Q10" s="5">
        <f t="shared" si="2"/>
        <v>286</v>
      </c>
      <c r="S10" s="3">
        <v>98</v>
      </c>
      <c r="T10" s="3">
        <v>95</v>
      </c>
      <c r="U10" s="4">
        <v>95</v>
      </c>
      <c r="V10" s="5">
        <f t="shared" si="3"/>
        <v>288</v>
      </c>
      <c r="X10" s="3">
        <v>98</v>
      </c>
      <c r="Y10" s="3">
        <v>95</v>
      </c>
      <c r="Z10" s="4">
        <v>93</v>
      </c>
      <c r="AA10" s="5">
        <f t="shared" si="4"/>
        <v>286</v>
      </c>
      <c r="AC10" s="7">
        <f t="shared" si="5"/>
        <v>1415</v>
      </c>
    </row>
    <row r="11" spans="1:29" ht="15.75" thickBot="1">
      <c r="A11" s="1" t="s">
        <v>35</v>
      </c>
      <c r="B11" s="3" t="s">
        <v>124</v>
      </c>
      <c r="C11" s="3" t="s">
        <v>125</v>
      </c>
      <c r="D11" s="3">
        <v>95</v>
      </c>
      <c r="E11" s="3">
        <v>93</v>
      </c>
      <c r="F11" s="4">
        <v>98</v>
      </c>
      <c r="G11" s="5">
        <f t="shared" ref="G11" si="6">SUM(D11:F11)</f>
        <v>286</v>
      </c>
      <c r="I11" s="3">
        <v>93</v>
      </c>
      <c r="J11" s="3">
        <v>96</v>
      </c>
      <c r="K11" s="4">
        <v>97</v>
      </c>
      <c r="L11" s="5">
        <f t="shared" ref="L11" si="7">SUM(I11:K11)</f>
        <v>286</v>
      </c>
      <c r="N11" s="3">
        <v>91</v>
      </c>
      <c r="O11" s="3">
        <v>94</v>
      </c>
      <c r="P11" s="4">
        <v>95</v>
      </c>
      <c r="Q11" s="5">
        <f t="shared" ref="Q11" si="8">SUM(N11:P11)</f>
        <v>280</v>
      </c>
      <c r="S11" s="3">
        <v>91</v>
      </c>
      <c r="T11" s="3">
        <v>93</v>
      </c>
      <c r="U11" s="4">
        <v>94</v>
      </c>
      <c r="V11" s="5">
        <f t="shared" ref="V11" si="9">SUM(S11:U11)</f>
        <v>278</v>
      </c>
      <c r="X11" s="3">
        <v>95</v>
      </c>
      <c r="Y11" s="3">
        <v>94</v>
      </c>
      <c r="Z11" s="4">
        <v>92</v>
      </c>
      <c r="AA11" s="5">
        <f t="shared" ref="AA11" si="10">SUM(X11:Z11)</f>
        <v>281</v>
      </c>
      <c r="AC11" s="7">
        <f t="shared" ref="AC11" si="11">SUM(G11+L11+Q11+V11+AA11)</f>
        <v>1411</v>
      </c>
    </row>
    <row r="12" spans="1:29" ht="15.75" thickBot="1">
      <c r="A12" s="1" t="s">
        <v>36</v>
      </c>
      <c r="B12" s="3" t="s">
        <v>159</v>
      </c>
      <c r="C12" s="3" t="s">
        <v>2</v>
      </c>
      <c r="D12" s="3">
        <v>93</v>
      </c>
      <c r="E12" s="3">
        <v>95</v>
      </c>
      <c r="F12" s="4">
        <v>93</v>
      </c>
      <c r="G12" s="9">
        <f t="shared" ref="G12" si="12">SUM(D12:F12)</f>
        <v>281</v>
      </c>
      <c r="I12" s="3">
        <v>94</v>
      </c>
      <c r="J12" s="3">
        <v>93</v>
      </c>
      <c r="K12" s="4">
        <v>95</v>
      </c>
      <c r="L12" s="12">
        <f t="shared" ref="L12" si="13">SUM(I12:K12)</f>
        <v>282</v>
      </c>
      <c r="N12" s="3">
        <v>92</v>
      </c>
      <c r="O12" s="3">
        <v>92</v>
      </c>
      <c r="P12" s="4">
        <v>91</v>
      </c>
      <c r="Q12" s="9">
        <f t="shared" ref="Q12" si="14">SUM(N12:P12)</f>
        <v>275</v>
      </c>
      <c r="S12" s="3">
        <v>98</v>
      </c>
      <c r="T12" s="3">
        <v>91</v>
      </c>
      <c r="U12" s="4">
        <v>96</v>
      </c>
      <c r="V12" s="9">
        <f t="shared" ref="V12" si="15">SUM(S12:U12)</f>
        <v>285</v>
      </c>
      <c r="X12" s="3">
        <v>95</v>
      </c>
      <c r="Y12" s="3">
        <v>94</v>
      </c>
      <c r="Z12" s="4">
        <v>93</v>
      </c>
      <c r="AA12" s="9">
        <f t="shared" ref="AA12" si="16">SUM(X12:Z12)</f>
        <v>282</v>
      </c>
      <c r="AC12" s="11">
        <f t="shared" ref="AC12" si="17">SUM(G12+L12+Q12+V12+AA12)</f>
        <v>1405</v>
      </c>
    </row>
    <row r="13" spans="1:29" ht="15.75" thickBot="1">
      <c r="A13" s="1" t="s">
        <v>37</v>
      </c>
      <c r="B13" s="3" t="s">
        <v>78</v>
      </c>
      <c r="C13" s="3" t="s">
        <v>77</v>
      </c>
      <c r="D13" s="3">
        <v>96</v>
      </c>
      <c r="E13" s="3">
        <v>96</v>
      </c>
      <c r="F13" s="4">
        <v>96</v>
      </c>
      <c r="G13" s="5">
        <f>SUM(D13:F13)</f>
        <v>288</v>
      </c>
      <c r="I13" s="3">
        <v>92</v>
      </c>
      <c r="J13" s="3">
        <v>88</v>
      </c>
      <c r="K13" s="4">
        <v>89</v>
      </c>
      <c r="L13" s="5">
        <f>SUM(I13:K13)</f>
        <v>269</v>
      </c>
      <c r="N13" s="3">
        <v>99</v>
      </c>
      <c r="O13" s="3">
        <v>92</v>
      </c>
      <c r="P13" s="4">
        <v>95</v>
      </c>
      <c r="Q13" s="5">
        <f>SUM(N13:P13)</f>
        <v>286</v>
      </c>
      <c r="S13" s="3">
        <v>93</v>
      </c>
      <c r="T13" s="3">
        <v>90</v>
      </c>
      <c r="U13" s="4">
        <v>90</v>
      </c>
      <c r="V13" s="5">
        <f>SUM(S13:U13)</f>
        <v>273</v>
      </c>
      <c r="X13" s="3">
        <v>96</v>
      </c>
      <c r="Y13" s="3">
        <v>96</v>
      </c>
      <c r="Z13" s="4">
        <v>93</v>
      </c>
      <c r="AA13" s="5">
        <f>SUM(X13:Z13)</f>
        <v>285</v>
      </c>
      <c r="AC13" s="7">
        <f>SUM(G13+L13+Q13+V13+AA13)</f>
        <v>1401</v>
      </c>
    </row>
    <row r="14" spans="1:29" ht="15.75" thickBot="1">
      <c r="A14" s="1" t="s">
        <v>38</v>
      </c>
      <c r="B14" s="3" t="s">
        <v>79</v>
      </c>
      <c r="C14" s="3" t="s">
        <v>77</v>
      </c>
      <c r="D14" s="3">
        <v>90</v>
      </c>
      <c r="E14" s="3">
        <v>89</v>
      </c>
      <c r="F14" s="4">
        <v>94</v>
      </c>
      <c r="G14" s="5">
        <f>SUM(D14:F14)</f>
        <v>273</v>
      </c>
      <c r="I14" s="3">
        <v>93</v>
      </c>
      <c r="J14" s="3">
        <v>95</v>
      </c>
      <c r="K14" s="4">
        <v>92</v>
      </c>
      <c r="L14" s="5">
        <f>SUM(I14:K14)</f>
        <v>280</v>
      </c>
      <c r="N14" s="3">
        <v>91</v>
      </c>
      <c r="O14" s="3">
        <v>97</v>
      </c>
      <c r="P14" s="4">
        <v>95</v>
      </c>
      <c r="Q14" s="5">
        <f>SUM(N14:P14)</f>
        <v>283</v>
      </c>
      <c r="S14" s="3">
        <v>90</v>
      </c>
      <c r="T14" s="3">
        <v>94</v>
      </c>
      <c r="U14" s="4">
        <v>95</v>
      </c>
      <c r="V14" s="5">
        <f>SUM(S14:U14)</f>
        <v>279</v>
      </c>
      <c r="X14" s="3">
        <v>91</v>
      </c>
      <c r="Y14" s="3">
        <v>98</v>
      </c>
      <c r="Z14" s="4">
        <v>92</v>
      </c>
      <c r="AA14" s="5">
        <f>SUM(X14:Z14)</f>
        <v>281</v>
      </c>
      <c r="AC14" s="7">
        <f>SUM(G14+L14+Q14+V14+AA14)</f>
        <v>1396</v>
      </c>
    </row>
    <row r="15" spans="1:29" ht="15.75" thickBot="1">
      <c r="A15" s="1" t="s">
        <v>39</v>
      </c>
      <c r="B15" s="3" t="s">
        <v>57</v>
      </c>
      <c r="C15" s="3" t="s">
        <v>58</v>
      </c>
      <c r="D15" s="3">
        <v>90</v>
      </c>
      <c r="E15" s="3">
        <v>92</v>
      </c>
      <c r="F15" s="4">
        <v>92</v>
      </c>
      <c r="G15" s="5">
        <f>SUM(D15:F15)</f>
        <v>274</v>
      </c>
      <c r="I15" s="3">
        <v>91</v>
      </c>
      <c r="J15" s="3">
        <v>97</v>
      </c>
      <c r="K15" s="4">
        <v>97</v>
      </c>
      <c r="L15" s="5">
        <f>SUM(I15:K15)</f>
        <v>285</v>
      </c>
      <c r="N15" s="3">
        <v>95</v>
      </c>
      <c r="O15" s="3">
        <v>91</v>
      </c>
      <c r="P15" s="4">
        <v>89</v>
      </c>
      <c r="Q15" s="5">
        <f>SUM(N15:P15)</f>
        <v>275</v>
      </c>
      <c r="S15" s="3">
        <v>94</v>
      </c>
      <c r="T15" s="3">
        <v>91</v>
      </c>
      <c r="U15" s="4">
        <v>94</v>
      </c>
      <c r="V15" s="5">
        <f>SUM(S15:U15)</f>
        <v>279</v>
      </c>
      <c r="X15" s="3">
        <v>94</v>
      </c>
      <c r="Y15" s="3">
        <v>94</v>
      </c>
      <c r="Z15" s="4">
        <v>92</v>
      </c>
      <c r="AA15" s="5">
        <f>SUM(X15:Z15)</f>
        <v>280</v>
      </c>
      <c r="AC15" s="7">
        <f>SUM(G15+L15+Q15+V15+AA15)</f>
        <v>1393</v>
      </c>
    </row>
    <row r="16" spans="1:29" ht="15.75" thickBot="1">
      <c r="A16" s="1" t="s">
        <v>40</v>
      </c>
      <c r="B16" s="3" t="s">
        <v>147</v>
      </c>
      <c r="C16" s="3" t="s">
        <v>142</v>
      </c>
      <c r="D16" s="3">
        <v>91</v>
      </c>
      <c r="E16" s="3">
        <v>91</v>
      </c>
      <c r="F16" s="4">
        <v>90</v>
      </c>
      <c r="G16" s="5">
        <f>SUM(D16:F16)</f>
        <v>272</v>
      </c>
      <c r="I16" s="3">
        <v>80</v>
      </c>
      <c r="J16" s="3">
        <v>85</v>
      </c>
      <c r="K16" s="4">
        <v>80</v>
      </c>
      <c r="L16" s="5">
        <f>SUM(I16:K16)</f>
        <v>245</v>
      </c>
      <c r="N16" s="3">
        <v>94</v>
      </c>
      <c r="O16" s="3">
        <v>91</v>
      </c>
      <c r="P16" s="4">
        <v>94</v>
      </c>
      <c r="Q16" s="5">
        <f>SUM(N16:P16)</f>
        <v>279</v>
      </c>
      <c r="S16" s="3">
        <v>92</v>
      </c>
      <c r="T16" s="3">
        <v>97</v>
      </c>
      <c r="U16" s="4">
        <v>93</v>
      </c>
      <c r="V16" s="5">
        <f>SUM(S16:U16)</f>
        <v>282</v>
      </c>
      <c r="X16" s="3">
        <v>90</v>
      </c>
      <c r="Y16" s="3">
        <v>91</v>
      </c>
      <c r="Z16" s="4">
        <v>90</v>
      </c>
      <c r="AA16" s="5">
        <f>SUM(X16:Z16)</f>
        <v>271</v>
      </c>
      <c r="AC16" s="7">
        <f>SUM(G16+L16+Q16+V16+AA16)</f>
        <v>1349</v>
      </c>
    </row>
    <row r="17" spans="1:29" ht="15.75" thickBot="1">
      <c r="A17" s="1" t="s">
        <v>41</v>
      </c>
      <c r="B17" s="3" t="s">
        <v>80</v>
      </c>
      <c r="C17" s="3" t="s">
        <v>77</v>
      </c>
      <c r="D17" s="3">
        <v>94</v>
      </c>
      <c r="E17" s="3">
        <v>97</v>
      </c>
      <c r="F17" s="4">
        <v>96</v>
      </c>
      <c r="G17" s="5">
        <f t="shared" ref="G17" si="18">SUM(D17:F17)</f>
        <v>287</v>
      </c>
      <c r="I17" s="3">
        <v>89</v>
      </c>
      <c r="J17" s="3">
        <v>87</v>
      </c>
      <c r="K17" s="4">
        <v>87</v>
      </c>
      <c r="L17" s="5">
        <f t="shared" ref="L17" si="19">SUM(I17:K17)</f>
        <v>263</v>
      </c>
      <c r="N17" s="3">
        <v>86</v>
      </c>
      <c r="O17" s="3">
        <v>93</v>
      </c>
      <c r="P17" s="4">
        <v>88</v>
      </c>
      <c r="Q17" s="5">
        <f t="shared" ref="Q17" si="20">SUM(N17:P17)</f>
        <v>267</v>
      </c>
      <c r="S17" s="3">
        <v>92</v>
      </c>
      <c r="T17" s="3">
        <v>88</v>
      </c>
      <c r="U17" s="4">
        <v>85</v>
      </c>
      <c r="V17" s="5">
        <f t="shared" ref="V17" si="21">SUM(S17:U17)</f>
        <v>265</v>
      </c>
      <c r="X17" s="3">
        <v>0</v>
      </c>
      <c r="Y17" s="3">
        <v>0</v>
      </c>
      <c r="Z17" s="4">
        <v>0</v>
      </c>
      <c r="AA17" s="5">
        <f t="shared" ref="AA17" si="22">SUM(X17:Z17)</f>
        <v>0</v>
      </c>
      <c r="AC17" s="7">
        <f t="shared" ref="AC17" si="23">SUM(G17+L17+Q17+V17+AA17)</f>
        <v>1082</v>
      </c>
    </row>
    <row r="18" spans="1:29" ht="15.75" thickBot="1">
      <c r="A18" s="1" t="s">
        <v>49</v>
      </c>
      <c r="B18" s="3" t="s">
        <v>126</v>
      </c>
      <c r="C18" s="3" t="s">
        <v>125</v>
      </c>
      <c r="D18" s="3">
        <v>0</v>
      </c>
      <c r="E18" s="3">
        <v>0</v>
      </c>
      <c r="F18" s="4">
        <v>0</v>
      </c>
      <c r="G18" s="5">
        <f t="shared" ref="G18" si="24">SUM(D18:F18)</f>
        <v>0</v>
      </c>
      <c r="I18" s="3">
        <v>0</v>
      </c>
      <c r="J18" s="3">
        <v>0</v>
      </c>
      <c r="K18" s="4">
        <v>0</v>
      </c>
      <c r="L18" s="5">
        <f t="shared" ref="L18" si="25">SUM(I18:K18)</f>
        <v>0</v>
      </c>
      <c r="N18" s="3">
        <v>0</v>
      </c>
      <c r="O18" s="3">
        <v>0</v>
      </c>
      <c r="P18" s="4">
        <v>0</v>
      </c>
      <c r="Q18" s="5">
        <f t="shared" ref="Q18" si="26">SUM(N18:P18)</f>
        <v>0</v>
      </c>
      <c r="S18" s="3">
        <v>92</v>
      </c>
      <c r="T18" s="3">
        <v>93</v>
      </c>
      <c r="U18" s="4">
        <v>89</v>
      </c>
      <c r="V18" s="5">
        <f t="shared" ref="V18" si="27">SUM(S18:U18)</f>
        <v>274</v>
      </c>
      <c r="X18" s="3">
        <v>91</v>
      </c>
      <c r="Y18" s="3">
        <v>95</v>
      </c>
      <c r="Z18" s="4">
        <v>93</v>
      </c>
      <c r="AA18" s="5">
        <f t="shared" ref="AA18" si="28">SUM(X18:Z18)</f>
        <v>279</v>
      </c>
      <c r="AC18" s="7">
        <f t="shared" ref="AC18" si="29">SUM(G18+L18+Q18+V18+AA18)</f>
        <v>553</v>
      </c>
    </row>
    <row r="19" spans="1:29" ht="15.75" thickBot="1">
      <c r="A19" s="1" t="s">
        <v>117</v>
      </c>
      <c r="B19" s="3" t="s">
        <v>148</v>
      </c>
      <c r="C19" s="3" t="s">
        <v>142</v>
      </c>
      <c r="D19" s="3">
        <v>90</v>
      </c>
      <c r="E19" s="3">
        <v>90</v>
      </c>
      <c r="F19" s="4">
        <v>90</v>
      </c>
      <c r="G19" s="5">
        <f>SUM(D19:F19)</f>
        <v>270</v>
      </c>
      <c r="I19" s="3">
        <v>86</v>
      </c>
      <c r="J19" s="3">
        <v>82</v>
      </c>
      <c r="K19" s="4">
        <v>81</v>
      </c>
      <c r="L19" s="5">
        <f>SUM(I19:K19)</f>
        <v>249</v>
      </c>
      <c r="N19" s="3">
        <v>0</v>
      </c>
      <c r="O19" s="3">
        <v>0</v>
      </c>
      <c r="P19" s="4">
        <v>0</v>
      </c>
      <c r="Q19" s="5">
        <f>SUM(N19:P19)</f>
        <v>0</v>
      </c>
      <c r="S19" s="3">
        <v>0</v>
      </c>
      <c r="T19" s="3">
        <v>0</v>
      </c>
      <c r="U19" s="4">
        <v>0</v>
      </c>
      <c r="V19" s="5">
        <f>SUM(S19:U19)</f>
        <v>0</v>
      </c>
      <c r="X19" s="3">
        <v>0</v>
      </c>
      <c r="Y19" s="3">
        <v>0</v>
      </c>
      <c r="Z19" s="4">
        <v>0</v>
      </c>
      <c r="AA19" s="5">
        <f>SUM(X19:Z19)</f>
        <v>0</v>
      </c>
      <c r="AC19" s="7">
        <f>SUM(G19+L19+Q19+V19+AA19)</f>
        <v>519</v>
      </c>
    </row>
  </sheetData>
  <mergeCells count="5">
    <mergeCell ref="D2:G2"/>
    <mergeCell ref="I2:L2"/>
    <mergeCell ref="N2:Q2"/>
    <mergeCell ref="S2:V2"/>
    <mergeCell ref="X2:AA2"/>
  </mergeCells>
  <pageMargins left="0.11811023622047245" right="0.11811023622047245" top="0.78740157480314965" bottom="0.78740157480314965" header="0.31496062992125984" footer="0.31496062992125984"/>
  <pageSetup paperSize="9" orientation="landscape" r:id="rId1"/>
  <headerFooter>
    <oddHeader>&amp;F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AC23"/>
  <sheetViews>
    <sheetView tabSelected="1" workbookViewId="0">
      <selection activeCell="AE16" sqref="AE16"/>
    </sheetView>
  </sheetViews>
  <sheetFormatPr baseColWidth="10" defaultRowHeight="12.75"/>
  <cols>
    <col min="1" max="1" width="5.5703125" style="1" customWidth="1"/>
    <col min="2" max="2" width="17.140625" style="2" customWidth="1"/>
    <col min="3" max="3" width="17" style="2" customWidth="1"/>
    <col min="4" max="7" width="4.42578125" style="2" customWidth="1"/>
    <col min="8" max="8" width="1.7109375" style="2" customWidth="1"/>
    <col min="9" max="12" width="4.42578125" style="2" customWidth="1"/>
    <col min="13" max="13" width="1.7109375" style="2" customWidth="1"/>
    <col min="14" max="17" width="4.42578125" style="2" customWidth="1"/>
    <col min="18" max="18" width="1.7109375" style="2" customWidth="1"/>
    <col min="19" max="22" width="4.42578125" style="2" customWidth="1"/>
    <col min="23" max="23" width="1.7109375" style="2" customWidth="1"/>
    <col min="24" max="27" width="4.42578125" style="2" customWidth="1"/>
    <col min="28" max="28" width="1.7109375" style="2" customWidth="1"/>
    <col min="29" max="29" width="6.7109375" style="2" customWidth="1"/>
    <col min="30" max="16384" width="11.42578125" style="2"/>
  </cols>
  <sheetData>
    <row r="2" spans="1:29">
      <c r="A2" s="1" t="s">
        <v>27</v>
      </c>
      <c r="B2" s="1" t="s">
        <v>0</v>
      </c>
      <c r="C2" s="1" t="s">
        <v>1</v>
      </c>
      <c r="D2" s="29">
        <v>45200</v>
      </c>
      <c r="E2" s="30"/>
      <c r="F2" s="30"/>
      <c r="G2" s="30"/>
      <c r="I2" s="29">
        <v>45231</v>
      </c>
      <c r="J2" s="30"/>
      <c r="K2" s="30"/>
      <c r="L2" s="30"/>
      <c r="N2" s="29">
        <v>45261</v>
      </c>
      <c r="O2" s="30"/>
      <c r="P2" s="30"/>
      <c r="Q2" s="30"/>
      <c r="S2" s="29" t="s">
        <v>52</v>
      </c>
      <c r="T2" s="30"/>
      <c r="U2" s="30"/>
      <c r="V2" s="30"/>
      <c r="X2" s="29" t="s">
        <v>53</v>
      </c>
      <c r="Y2" s="30"/>
      <c r="Z2" s="30"/>
      <c r="AA2" s="30"/>
      <c r="AC2" s="1" t="s">
        <v>28</v>
      </c>
    </row>
    <row r="3" spans="1:29" ht="13.5" thickBot="1"/>
    <row r="4" spans="1:29" ht="15.75" customHeight="1" thickBot="1">
      <c r="A4" s="26" t="s">
        <v>29</v>
      </c>
      <c r="B4" s="27" t="s">
        <v>42</v>
      </c>
      <c r="C4" s="27" t="s">
        <v>43</v>
      </c>
      <c r="D4" s="3">
        <v>97</v>
      </c>
      <c r="E4" s="3">
        <v>100</v>
      </c>
      <c r="F4" s="4">
        <v>99</v>
      </c>
      <c r="G4" s="5">
        <f>SUM(D4+E4+F4)</f>
        <v>296</v>
      </c>
      <c r="I4" s="3">
        <v>100</v>
      </c>
      <c r="J4" s="3">
        <v>99</v>
      </c>
      <c r="K4" s="4">
        <v>100</v>
      </c>
      <c r="L4" s="5">
        <f>SUM(I4:K4)</f>
        <v>299</v>
      </c>
      <c r="N4" s="3">
        <v>100</v>
      </c>
      <c r="O4" s="3">
        <v>96</v>
      </c>
      <c r="P4" s="4">
        <v>100</v>
      </c>
      <c r="Q4" s="5">
        <f>SUM(N4:P4)</f>
        <v>296</v>
      </c>
      <c r="S4" s="3">
        <v>98</v>
      </c>
      <c r="T4" s="3">
        <v>97</v>
      </c>
      <c r="U4" s="4">
        <v>100</v>
      </c>
      <c r="V4" s="5">
        <f>SUM(S4:U4)</f>
        <v>295</v>
      </c>
      <c r="X4" s="3">
        <v>99</v>
      </c>
      <c r="Y4" s="3">
        <v>98</v>
      </c>
      <c r="Z4" s="4">
        <v>100</v>
      </c>
      <c r="AA4" s="5">
        <f>SUM(X4:Z4)</f>
        <v>297</v>
      </c>
      <c r="AC4" s="5">
        <f>SUM(G4+L4+Q4+V4+AA4)</f>
        <v>1483</v>
      </c>
    </row>
    <row r="5" spans="1:29" ht="15.75" customHeight="1" thickBot="1">
      <c r="A5" s="1" t="s">
        <v>30</v>
      </c>
      <c r="B5" s="3" t="s">
        <v>50</v>
      </c>
      <c r="C5" s="3" t="s">
        <v>43</v>
      </c>
      <c r="D5" s="3">
        <v>98</v>
      </c>
      <c r="E5" s="3">
        <v>100</v>
      </c>
      <c r="F5" s="4">
        <v>100</v>
      </c>
      <c r="G5" s="5">
        <f t="shared" ref="G5" si="0">SUM(D5+E5+F5)</f>
        <v>298</v>
      </c>
      <c r="I5" s="3">
        <v>97</v>
      </c>
      <c r="J5" s="3">
        <v>95</v>
      </c>
      <c r="K5" s="4">
        <v>99</v>
      </c>
      <c r="L5" s="5">
        <f t="shared" ref="L5" si="1">SUM(I5:K5)</f>
        <v>291</v>
      </c>
      <c r="N5" s="3">
        <v>98</v>
      </c>
      <c r="O5" s="3">
        <v>98</v>
      </c>
      <c r="P5" s="4">
        <v>97</v>
      </c>
      <c r="Q5" s="5">
        <f t="shared" ref="Q5" si="2">SUM(N5:P5)</f>
        <v>293</v>
      </c>
      <c r="S5" s="3">
        <v>99</v>
      </c>
      <c r="T5" s="3">
        <v>99</v>
      </c>
      <c r="U5" s="4">
        <v>98</v>
      </c>
      <c r="V5" s="5">
        <f>SUM(S5+T5+U5)</f>
        <v>296</v>
      </c>
      <c r="X5" s="3">
        <v>98</v>
      </c>
      <c r="Y5" s="3">
        <v>99</v>
      </c>
      <c r="Z5" s="4">
        <v>100</v>
      </c>
      <c r="AA5" s="5">
        <f t="shared" ref="AA5" si="3">SUM(X5:Z5)</f>
        <v>297</v>
      </c>
      <c r="AC5" s="5">
        <f t="shared" ref="AC5" si="4">SUM(G5+L5+Q5+V5+AA5)</f>
        <v>1475</v>
      </c>
    </row>
    <row r="6" spans="1:29" ht="15.75" customHeight="1" thickBot="1">
      <c r="A6" s="1" t="s">
        <v>31</v>
      </c>
      <c r="B6" s="3" t="s">
        <v>81</v>
      </c>
      <c r="C6" s="3" t="s">
        <v>77</v>
      </c>
      <c r="D6" s="3">
        <v>99</v>
      </c>
      <c r="E6" s="3">
        <v>98</v>
      </c>
      <c r="F6" s="4">
        <v>100</v>
      </c>
      <c r="G6" s="5">
        <f>SUM(D6:F6)</f>
        <v>297</v>
      </c>
      <c r="I6" s="3">
        <v>98</v>
      </c>
      <c r="J6" s="3">
        <v>94</v>
      </c>
      <c r="K6" s="4">
        <v>98</v>
      </c>
      <c r="L6" s="5">
        <f>SUM(I6:K6)</f>
        <v>290</v>
      </c>
      <c r="N6" s="3">
        <v>100</v>
      </c>
      <c r="O6" s="3">
        <v>97</v>
      </c>
      <c r="P6" s="4">
        <v>98</v>
      </c>
      <c r="Q6" s="5">
        <f t="shared" ref="Q6:Q11" si="5">SUM(N6:P6)</f>
        <v>295</v>
      </c>
      <c r="S6" s="3">
        <v>99</v>
      </c>
      <c r="T6" s="3">
        <v>97</v>
      </c>
      <c r="U6" s="4">
        <v>97</v>
      </c>
      <c r="V6" s="5">
        <f t="shared" ref="V6:V11" si="6">SUM(S6:U6)</f>
        <v>293</v>
      </c>
      <c r="X6" s="3">
        <v>98</v>
      </c>
      <c r="Y6" s="3">
        <v>98</v>
      </c>
      <c r="Z6" s="4">
        <v>99</v>
      </c>
      <c r="AA6" s="5">
        <f t="shared" ref="AA6:AA11" si="7">SUM(X6:Z6)</f>
        <v>295</v>
      </c>
      <c r="AC6" s="5">
        <f t="shared" ref="AC6:AC11" si="8">SUM(G6+L6+Q6+V6+AA6)</f>
        <v>1470</v>
      </c>
    </row>
    <row r="7" spans="1:29" ht="15.75" customHeight="1" thickBot="1">
      <c r="A7" s="1" t="s">
        <v>32</v>
      </c>
      <c r="B7" s="3" t="s">
        <v>82</v>
      </c>
      <c r="C7" s="3" t="s">
        <v>77</v>
      </c>
      <c r="D7" s="3">
        <v>99</v>
      </c>
      <c r="E7" s="3">
        <v>100</v>
      </c>
      <c r="F7" s="4">
        <v>97</v>
      </c>
      <c r="G7" s="5">
        <f>SUM(D7:F7)</f>
        <v>296</v>
      </c>
      <c r="I7" s="3">
        <v>100</v>
      </c>
      <c r="J7" s="3">
        <v>98</v>
      </c>
      <c r="K7" s="4">
        <v>98</v>
      </c>
      <c r="L7" s="5">
        <f>SUM(I7:K7)</f>
        <v>296</v>
      </c>
      <c r="N7" s="3">
        <v>96</v>
      </c>
      <c r="O7" s="3">
        <v>95</v>
      </c>
      <c r="P7" s="4">
        <v>94</v>
      </c>
      <c r="Q7" s="5">
        <f>SUM(N7:P7)</f>
        <v>285</v>
      </c>
      <c r="S7" s="3">
        <v>96</v>
      </c>
      <c r="T7" s="3">
        <v>98</v>
      </c>
      <c r="U7" s="4">
        <v>94</v>
      </c>
      <c r="V7" s="5">
        <f>SUM(S7:U7)</f>
        <v>288</v>
      </c>
      <c r="X7" s="3">
        <v>99</v>
      </c>
      <c r="Y7" s="3">
        <v>99</v>
      </c>
      <c r="Z7" s="4">
        <v>97</v>
      </c>
      <c r="AA7" s="5">
        <f>SUM(X7:Z7)</f>
        <v>295</v>
      </c>
      <c r="AC7" s="24">
        <f>SUM(G7+L7+Q7+V7+AA7)</f>
        <v>1460</v>
      </c>
    </row>
    <row r="8" spans="1:29" ht="15.75" customHeight="1" thickBot="1">
      <c r="A8" s="1" t="s">
        <v>33</v>
      </c>
      <c r="B8" s="3" t="s">
        <v>61</v>
      </c>
      <c r="C8" s="3" t="s">
        <v>43</v>
      </c>
      <c r="D8" s="3">
        <v>97</v>
      </c>
      <c r="E8" s="3">
        <v>98</v>
      </c>
      <c r="F8" s="4">
        <v>96</v>
      </c>
      <c r="G8" s="5">
        <f>SUM(D8+E8+F8)</f>
        <v>291</v>
      </c>
      <c r="I8" s="3">
        <v>96</v>
      </c>
      <c r="J8" s="3">
        <v>96</v>
      </c>
      <c r="K8" s="4">
        <v>98</v>
      </c>
      <c r="L8" s="5">
        <f>SUM(I8:K8)</f>
        <v>290</v>
      </c>
      <c r="N8" s="3">
        <v>96</v>
      </c>
      <c r="O8" s="3">
        <v>96</v>
      </c>
      <c r="P8" s="4">
        <v>97</v>
      </c>
      <c r="Q8" s="5">
        <f>SUM(N8:P8)</f>
        <v>289</v>
      </c>
      <c r="S8" s="3">
        <v>98</v>
      </c>
      <c r="T8" s="3">
        <v>100</v>
      </c>
      <c r="U8" s="4">
        <v>98</v>
      </c>
      <c r="V8" s="5">
        <f>SUM(S8:U8)</f>
        <v>296</v>
      </c>
      <c r="X8" s="3">
        <v>98</v>
      </c>
      <c r="Y8" s="3">
        <v>96</v>
      </c>
      <c r="Z8" s="4">
        <v>99</v>
      </c>
      <c r="AA8" s="5">
        <f>SUM(X8:Z8)</f>
        <v>293</v>
      </c>
      <c r="AC8" s="5">
        <f>SUM(G8+L8+Q8+V8+AA8)</f>
        <v>1459</v>
      </c>
    </row>
    <row r="9" spans="1:29" ht="15.75" customHeight="1" thickBot="1">
      <c r="A9" s="1" t="s">
        <v>34</v>
      </c>
      <c r="B9" s="3" t="s">
        <v>5</v>
      </c>
      <c r="C9" s="3" t="s">
        <v>2</v>
      </c>
      <c r="D9" s="3">
        <v>98</v>
      </c>
      <c r="E9" s="3">
        <v>98</v>
      </c>
      <c r="F9" s="4">
        <v>96</v>
      </c>
      <c r="G9" s="5">
        <f>SUM(D9:F9)</f>
        <v>292</v>
      </c>
      <c r="I9" s="3">
        <v>95</v>
      </c>
      <c r="J9" s="3">
        <v>96</v>
      </c>
      <c r="K9" s="4">
        <v>96</v>
      </c>
      <c r="L9" s="5">
        <f>SUM(I9:K9)</f>
        <v>287</v>
      </c>
      <c r="N9" s="3">
        <v>98</v>
      </c>
      <c r="O9" s="3">
        <v>99</v>
      </c>
      <c r="P9" s="4">
        <v>98</v>
      </c>
      <c r="Q9" s="5">
        <f>SUM(N9:P9)</f>
        <v>295</v>
      </c>
      <c r="S9" s="3">
        <v>97</v>
      </c>
      <c r="T9" s="3">
        <v>98</v>
      </c>
      <c r="U9" s="4">
        <v>97</v>
      </c>
      <c r="V9" s="5">
        <f>SUM(S9:U9)</f>
        <v>292</v>
      </c>
      <c r="X9" s="3">
        <v>98</v>
      </c>
      <c r="Y9" s="3">
        <v>96</v>
      </c>
      <c r="Z9" s="4">
        <v>96</v>
      </c>
      <c r="AA9" s="5">
        <f>SUM(X9:Z9)</f>
        <v>290</v>
      </c>
      <c r="AC9" s="5">
        <f>SUM(G9+L9+Q9+V9+AA9)</f>
        <v>1456</v>
      </c>
    </row>
    <row r="10" spans="1:29" ht="15.75" customHeight="1" thickBot="1">
      <c r="A10" s="1" t="s">
        <v>35</v>
      </c>
      <c r="B10" s="3" t="s">
        <v>146</v>
      </c>
      <c r="C10" s="3" t="s">
        <v>142</v>
      </c>
      <c r="D10" s="3">
        <v>99</v>
      </c>
      <c r="E10" s="3">
        <v>95</v>
      </c>
      <c r="F10" s="4">
        <v>99</v>
      </c>
      <c r="G10" s="5">
        <f>SUM(D10:F10)</f>
        <v>293</v>
      </c>
      <c r="I10" s="3">
        <v>99</v>
      </c>
      <c r="J10" s="3">
        <v>95</v>
      </c>
      <c r="K10" s="4">
        <v>98</v>
      </c>
      <c r="L10" s="5">
        <f>SUM(I10:K10)</f>
        <v>292</v>
      </c>
      <c r="N10" s="3">
        <v>97</v>
      </c>
      <c r="O10" s="4">
        <v>99</v>
      </c>
      <c r="P10" s="14">
        <v>99</v>
      </c>
      <c r="Q10" s="5">
        <f>SUM(N10:P10)</f>
        <v>295</v>
      </c>
      <c r="S10" s="3">
        <v>95</v>
      </c>
      <c r="T10" s="3">
        <v>95</v>
      </c>
      <c r="U10" s="4">
        <v>94</v>
      </c>
      <c r="V10" s="5">
        <f>SUM(S10:U10)</f>
        <v>284</v>
      </c>
      <c r="X10" s="3">
        <v>94</v>
      </c>
      <c r="Y10" s="3">
        <v>98</v>
      </c>
      <c r="Z10" s="4">
        <v>97</v>
      </c>
      <c r="AA10" s="5">
        <f>SUM(X10:Z10)</f>
        <v>289</v>
      </c>
      <c r="AC10" s="5">
        <f>SUM(G10+L10+Q10+V10+AA10)</f>
        <v>1453</v>
      </c>
    </row>
    <row r="11" spans="1:29" ht="15.75" customHeight="1" thickBot="1">
      <c r="A11" s="1" t="s">
        <v>36</v>
      </c>
      <c r="B11" s="3" t="s">
        <v>59</v>
      </c>
      <c r="C11" s="3" t="s">
        <v>43</v>
      </c>
      <c r="D11" s="3">
        <v>99</v>
      </c>
      <c r="E11" s="3">
        <v>95</v>
      </c>
      <c r="F11" s="4">
        <v>99</v>
      </c>
      <c r="G11" s="5">
        <f>SUM(D11+E11+F11)</f>
        <v>293</v>
      </c>
      <c r="I11" s="3">
        <v>96</v>
      </c>
      <c r="J11" s="3">
        <v>100</v>
      </c>
      <c r="K11" s="4">
        <v>98</v>
      </c>
      <c r="L11" s="5">
        <f t="shared" ref="L11" si="9">SUM(I11:K11)</f>
        <v>294</v>
      </c>
      <c r="N11" s="3">
        <v>94</v>
      </c>
      <c r="O11" s="4">
        <v>97</v>
      </c>
      <c r="P11" s="14">
        <v>99</v>
      </c>
      <c r="Q11" s="5">
        <f t="shared" si="5"/>
        <v>290</v>
      </c>
      <c r="S11" s="3">
        <v>96</v>
      </c>
      <c r="T11" s="3">
        <v>96</v>
      </c>
      <c r="U11" s="4">
        <v>96</v>
      </c>
      <c r="V11" s="5">
        <f t="shared" si="6"/>
        <v>288</v>
      </c>
      <c r="X11" s="3">
        <v>92</v>
      </c>
      <c r="Y11" s="3">
        <v>98</v>
      </c>
      <c r="Z11" s="4">
        <v>98</v>
      </c>
      <c r="AA11" s="5">
        <f t="shared" si="7"/>
        <v>288</v>
      </c>
      <c r="AC11" s="5">
        <f t="shared" si="8"/>
        <v>1453</v>
      </c>
    </row>
    <row r="12" spans="1:29" ht="15.75" customHeight="1" thickBot="1">
      <c r="A12" s="1" t="s">
        <v>37</v>
      </c>
      <c r="B12" s="3" t="s">
        <v>130</v>
      </c>
      <c r="C12" s="3" t="s">
        <v>125</v>
      </c>
      <c r="D12" s="3">
        <v>97</v>
      </c>
      <c r="E12" s="3">
        <v>98</v>
      </c>
      <c r="F12" s="4">
        <v>98</v>
      </c>
      <c r="G12" s="5">
        <f>SUM(D12:F12)</f>
        <v>293</v>
      </c>
      <c r="I12" s="3">
        <v>97</v>
      </c>
      <c r="J12" s="3">
        <v>99</v>
      </c>
      <c r="K12" s="4">
        <v>96</v>
      </c>
      <c r="L12" s="5">
        <f t="shared" ref="L12" si="10">SUM(I12:K12)</f>
        <v>292</v>
      </c>
      <c r="N12" s="3">
        <v>97</v>
      </c>
      <c r="O12" s="4">
        <v>95</v>
      </c>
      <c r="P12" s="14">
        <v>98</v>
      </c>
      <c r="Q12" s="5">
        <f t="shared" ref="Q12" si="11">SUM(N12:P12)</f>
        <v>290</v>
      </c>
      <c r="S12" s="3">
        <v>96</v>
      </c>
      <c r="T12" s="3">
        <v>94</v>
      </c>
      <c r="U12" s="4">
        <v>97</v>
      </c>
      <c r="V12" s="5">
        <f t="shared" ref="V12" si="12">SUM(S12:U12)</f>
        <v>287</v>
      </c>
      <c r="X12" s="3">
        <v>96</v>
      </c>
      <c r="Y12" s="3">
        <v>98</v>
      </c>
      <c r="Z12" s="4">
        <v>96</v>
      </c>
      <c r="AA12" s="5">
        <f t="shared" ref="AA12" si="13">SUM(X12:Z12)</f>
        <v>290</v>
      </c>
      <c r="AC12" s="5">
        <f t="shared" ref="AC12" si="14">SUM(G12+L12+Q12+V12+AA12)</f>
        <v>1452</v>
      </c>
    </row>
    <row r="13" spans="1:29" ht="15.75" customHeight="1" thickBot="1">
      <c r="A13" s="1" t="s">
        <v>38</v>
      </c>
      <c r="B13" s="3" t="s">
        <v>108</v>
      </c>
      <c r="C13" s="3" t="s">
        <v>103</v>
      </c>
      <c r="D13" s="3">
        <v>99</v>
      </c>
      <c r="E13" s="3">
        <v>97</v>
      </c>
      <c r="F13" s="4">
        <v>97</v>
      </c>
      <c r="G13" s="5">
        <f>SUM(D13:F13)</f>
        <v>293</v>
      </c>
      <c r="I13" s="3">
        <v>96</v>
      </c>
      <c r="J13" s="3">
        <v>97</v>
      </c>
      <c r="K13" s="4">
        <v>98</v>
      </c>
      <c r="L13" s="5">
        <f t="shared" ref="L13:L17" si="15">SUM(I13:K13)</f>
        <v>291</v>
      </c>
      <c r="N13" s="3">
        <v>95</v>
      </c>
      <c r="O13" s="3">
        <v>96</v>
      </c>
      <c r="P13" s="4">
        <v>94</v>
      </c>
      <c r="Q13" s="5">
        <f t="shared" ref="Q13" si="16">SUM(N13:P13)</f>
        <v>285</v>
      </c>
      <c r="S13" s="3">
        <v>94</v>
      </c>
      <c r="T13" s="3">
        <v>94</v>
      </c>
      <c r="U13" s="4">
        <v>100</v>
      </c>
      <c r="V13" s="5">
        <f t="shared" ref="V13" si="17">SUM(S13:U13)</f>
        <v>288</v>
      </c>
      <c r="X13" s="3">
        <v>97</v>
      </c>
      <c r="Y13" s="3">
        <v>95</v>
      </c>
      <c r="Z13" s="4">
        <v>95</v>
      </c>
      <c r="AA13" s="9">
        <f t="shared" ref="AA13" si="18">SUM(X13:Z13)</f>
        <v>287</v>
      </c>
      <c r="AC13" s="5">
        <f t="shared" ref="AC13" si="19">SUM(G13+L13+Q13+V13+AA13)</f>
        <v>1444</v>
      </c>
    </row>
    <row r="14" spans="1:29" ht="15.75" customHeight="1" thickBot="1">
      <c r="A14" s="1" t="s">
        <v>39</v>
      </c>
      <c r="B14" s="22" t="s">
        <v>83</v>
      </c>
      <c r="C14" s="22" t="s">
        <v>77</v>
      </c>
      <c r="D14" s="22">
        <v>92</v>
      </c>
      <c r="E14" s="22">
        <v>97</v>
      </c>
      <c r="F14" s="13">
        <v>98</v>
      </c>
      <c r="G14" s="9">
        <f>SUM(D14:F14)</f>
        <v>287</v>
      </c>
      <c r="I14" s="3">
        <v>96</v>
      </c>
      <c r="J14" s="3">
        <v>97</v>
      </c>
      <c r="K14" s="4">
        <v>98</v>
      </c>
      <c r="L14" s="5">
        <f>SUM(I14:K14)</f>
        <v>291</v>
      </c>
      <c r="N14" s="3">
        <v>96</v>
      </c>
      <c r="O14" s="3">
        <v>95</v>
      </c>
      <c r="P14" s="4">
        <v>97</v>
      </c>
      <c r="Q14" s="5">
        <f>SUM(N14:P14)</f>
        <v>288</v>
      </c>
      <c r="S14" s="3">
        <v>96</v>
      </c>
      <c r="T14" s="3">
        <v>99</v>
      </c>
      <c r="U14" s="4">
        <v>97</v>
      </c>
      <c r="V14" s="5">
        <f>SUM(S14:U14)</f>
        <v>292</v>
      </c>
      <c r="X14" s="3">
        <v>96</v>
      </c>
      <c r="Y14" s="3">
        <v>98</v>
      </c>
      <c r="Z14" s="4">
        <v>92</v>
      </c>
      <c r="AA14" s="5">
        <f>SUM(X14:Z14)</f>
        <v>286</v>
      </c>
      <c r="AC14" s="5">
        <f>SUM(G14+L14+Q14+V14+AA14)</f>
        <v>1444</v>
      </c>
    </row>
    <row r="15" spans="1:29" ht="15.75" customHeight="1" thickBot="1">
      <c r="A15" s="1" t="s">
        <v>40</v>
      </c>
      <c r="B15" s="3" t="s">
        <v>110</v>
      </c>
      <c r="C15" s="3" t="s">
        <v>103</v>
      </c>
      <c r="D15" s="3">
        <v>99</v>
      </c>
      <c r="E15" s="3">
        <v>97</v>
      </c>
      <c r="F15" s="4">
        <v>97</v>
      </c>
      <c r="G15" s="5">
        <f>SUM(D15:F15)</f>
        <v>293</v>
      </c>
      <c r="I15" s="3">
        <v>95</v>
      </c>
      <c r="J15" s="3">
        <v>99</v>
      </c>
      <c r="K15" s="4">
        <v>97</v>
      </c>
      <c r="L15" s="5">
        <f>SUM(I15:K15)</f>
        <v>291</v>
      </c>
      <c r="N15" s="3">
        <v>91</v>
      </c>
      <c r="O15" s="4">
        <v>97</v>
      </c>
      <c r="P15" s="14">
        <v>96</v>
      </c>
      <c r="Q15" s="5">
        <f>SUM(N15:P15)</f>
        <v>284</v>
      </c>
      <c r="S15" s="3">
        <v>94</v>
      </c>
      <c r="T15" s="3">
        <v>98</v>
      </c>
      <c r="U15" s="4">
        <v>93</v>
      </c>
      <c r="V15" s="5">
        <f>SUM(S15:U15)</f>
        <v>285</v>
      </c>
      <c r="X15" s="3">
        <v>95</v>
      </c>
      <c r="Y15" s="3">
        <v>96</v>
      </c>
      <c r="Z15" s="4">
        <v>98</v>
      </c>
      <c r="AA15" s="5">
        <f>SUM(X15:Z15)</f>
        <v>289</v>
      </c>
      <c r="AC15" s="5">
        <f>SUM(G15+L15+Q15+V15+AA15)</f>
        <v>1442</v>
      </c>
    </row>
    <row r="16" spans="1:29" ht="15.75" customHeight="1" thickBot="1">
      <c r="A16" s="1" t="s">
        <v>41</v>
      </c>
      <c r="B16" s="3" t="s">
        <v>60</v>
      </c>
      <c r="C16" s="3" t="s">
        <v>43</v>
      </c>
      <c r="D16" s="3">
        <v>94</v>
      </c>
      <c r="E16" s="3">
        <v>99</v>
      </c>
      <c r="F16" s="4">
        <v>96</v>
      </c>
      <c r="G16" s="5">
        <f>SUM(D16+E16+F16)</f>
        <v>289</v>
      </c>
      <c r="I16" s="3">
        <v>95</v>
      </c>
      <c r="J16" s="3">
        <v>96</v>
      </c>
      <c r="K16" s="4">
        <v>96</v>
      </c>
      <c r="L16" s="5">
        <f t="shared" si="15"/>
        <v>287</v>
      </c>
      <c r="N16" s="3">
        <v>97</v>
      </c>
      <c r="O16" s="3">
        <v>96</v>
      </c>
      <c r="P16" s="4">
        <v>96</v>
      </c>
      <c r="Q16" s="5">
        <f t="shared" ref="Q16:Q19" si="20">SUM(N16:P16)</f>
        <v>289</v>
      </c>
      <c r="S16" s="3">
        <v>97</v>
      </c>
      <c r="T16" s="3">
        <v>93</v>
      </c>
      <c r="U16" s="4">
        <v>94</v>
      </c>
      <c r="V16" s="5">
        <f t="shared" ref="V16:V19" si="21">SUM(S16:U16)</f>
        <v>284</v>
      </c>
      <c r="X16" s="3">
        <v>97</v>
      </c>
      <c r="Y16" s="3">
        <v>96</v>
      </c>
      <c r="Z16" s="4">
        <v>98</v>
      </c>
      <c r="AA16" s="5">
        <f t="shared" ref="AA16:AA19" si="22">SUM(X16:Z16)</f>
        <v>291</v>
      </c>
      <c r="AC16" s="5">
        <f t="shared" ref="AC16:AC19" si="23">SUM(G16+L16+Q16+V16+AA16)</f>
        <v>1440</v>
      </c>
    </row>
    <row r="17" spans="1:29" ht="15.75" customHeight="1" thickBot="1">
      <c r="A17" s="1" t="s">
        <v>49</v>
      </c>
      <c r="B17" s="3" t="s">
        <v>129</v>
      </c>
      <c r="C17" s="3" t="s">
        <v>125</v>
      </c>
      <c r="D17" s="3">
        <v>95</v>
      </c>
      <c r="E17" s="3">
        <v>97</v>
      </c>
      <c r="F17" s="4">
        <v>98</v>
      </c>
      <c r="G17" s="5">
        <f>SUM(D17:F17)</f>
        <v>290</v>
      </c>
      <c r="I17" s="3">
        <v>97</v>
      </c>
      <c r="J17" s="3">
        <v>92</v>
      </c>
      <c r="K17" s="4">
        <v>94</v>
      </c>
      <c r="L17" s="9">
        <f t="shared" si="15"/>
        <v>283</v>
      </c>
      <c r="N17" s="3">
        <v>95</v>
      </c>
      <c r="O17" s="3">
        <v>96</v>
      </c>
      <c r="P17" s="13">
        <v>90</v>
      </c>
      <c r="Q17" s="9">
        <f t="shared" si="20"/>
        <v>281</v>
      </c>
      <c r="S17" s="3">
        <v>95</v>
      </c>
      <c r="T17" s="3">
        <v>95</v>
      </c>
      <c r="U17" s="4">
        <v>95</v>
      </c>
      <c r="V17" s="9">
        <f t="shared" si="21"/>
        <v>285</v>
      </c>
      <c r="X17" s="3">
        <v>92</v>
      </c>
      <c r="Y17" s="3">
        <v>95</v>
      </c>
      <c r="Z17" s="4">
        <v>94</v>
      </c>
      <c r="AA17" s="9">
        <f t="shared" si="22"/>
        <v>281</v>
      </c>
      <c r="AC17" s="9">
        <f t="shared" si="23"/>
        <v>1420</v>
      </c>
    </row>
    <row r="18" spans="1:29" ht="15.75" customHeight="1" thickBot="1">
      <c r="A18" s="1" t="s">
        <v>117</v>
      </c>
      <c r="B18" s="3" t="s">
        <v>62</v>
      </c>
      <c r="C18" s="3" t="s">
        <v>2</v>
      </c>
      <c r="D18" s="3">
        <v>93</v>
      </c>
      <c r="E18" s="3">
        <v>92</v>
      </c>
      <c r="F18" s="4">
        <v>93</v>
      </c>
      <c r="G18" s="5">
        <f t="shared" ref="G18" si="24">SUM(D18:F18)</f>
        <v>278</v>
      </c>
      <c r="I18" s="3">
        <v>92</v>
      </c>
      <c r="J18" s="3">
        <v>91</v>
      </c>
      <c r="K18" s="14">
        <v>94</v>
      </c>
      <c r="L18" s="5">
        <f t="shared" ref="L18" si="25">SUM(I18:K18)</f>
        <v>277</v>
      </c>
      <c r="N18" s="3">
        <v>82</v>
      </c>
      <c r="O18" s="3">
        <v>90</v>
      </c>
      <c r="P18" s="14">
        <v>92</v>
      </c>
      <c r="Q18" s="5">
        <f t="shared" ref="Q18" si="26">SUM(N18:P18)</f>
        <v>264</v>
      </c>
      <c r="S18" s="3">
        <v>96</v>
      </c>
      <c r="T18" s="3">
        <v>97</v>
      </c>
      <c r="U18" s="14">
        <v>93</v>
      </c>
      <c r="V18" s="5">
        <f t="shared" ref="V18" si="27">SUM(S18:U18)</f>
        <v>286</v>
      </c>
      <c r="X18" s="3">
        <v>93</v>
      </c>
      <c r="Y18" s="3">
        <v>92</v>
      </c>
      <c r="Z18" s="14">
        <v>92</v>
      </c>
      <c r="AA18" s="5">
        <f t="shared" ref="AA18" si="28">SUM(X18:Z18)</f>
        <v>277</v>
      </c>
      <c r="AC18" s="5">
        <f t="shared" ref="AC18" si="29">SUM(G18+L18+Q18+V18+AA18)</f>
        <v>1382</v>
      </c>
    </row>
    <row r="19" spans="1:29" ht="15.75" customHeight="1" thickBot="1">
      <c r="A19" s="1" t="s">
        <v>122</v>
      </c>
      <c r="B19" s="3" t="s">
        <v>109</v>
      </c>
      <c r="C19" s="3" t="s">
        <v>103</v>
      </c>
      <c r="D19" s="3">
        <v>95</v>
      </c>
      <c r="E19" s="3">
        <v>96</v>
      </c>
      <c r="F19" s="4">
        <v>98</v>
      </c>
      <c r="G19" s="5">
        <f>SUM(D19:F19)</f>
        <v>289</v>
      </c>
      <c r="I19" s="3">
        <v>88</v>
      </c>
      <c r="J19" s="3">
        <v>85</v>
      </c>
      <c r="K19" s="4">
        <v>87</v>
      </c>
      <c r="L19" s="9">
        <f>SUM(I19:K19)</f>
        <v>260</v>
      </c>
      <c r="N19" s="3">
        <v>0</v>
      </c>
      <c r="O19" s="3">
        <v>0</v>
      </c>
      <c r="P19" s="13">
        <v>0</v>
      </c>
      <c r="Q19" s="9">
        <f>SUM(N19:P19)</f>
        <v>0</v>
      </c>
      <c r="S19" s="3">
        <v>91</v>
      </c>
      <c r="T19" s="3">
        <v>91</v>
      </c>
      <c r="U19" s="4">
        <v>92</v>
      </c>
      <c r="V19" s="9">
        <f>SUM(S19:U19)</f>
        <v>274</v>
      </c>
      <c r="X19" s="3">
        <v>99</v>
      </c>
      <c r="Y19" s="3">
        <v>93</v>
      </c>
      <c r="Z19" s="4">
        <v>96</v>
      </c>
      <c r="AA19" s="9">
        <f>SUM(X19:Z19)</f>
        <v>288</v>
      </c>
      <c r="AC19" s="9">
        <f>SUM(G19+L19+Q19+V19+AA19)</f>
        <v>1111</v>
      </c>
    </row>
    <row r="20" spans="1:29" ht="15.75" customHeight="1" thickBot="1">
      <c r="A20" s="1" t="s">
        <v>123</v>
      </c>
      <c r="B20" s="3" t="s">
        <v>118</v>
      </c>
      <c r="C20" s="3" t="s">
        <v>121</v>
      </c>
      <c r="D20" s="3">
        <v>97</v>
      </c>
      <c r="E20" s="3">
        <v>95</v>
      </c>
      <c r="F20" s="4">
        <v>100</v>
      </c>
      <c r="G20" s="5">
        <f>SUM(D20+E20+F20)</f>
        <v>292</v>
      </c>
      <c r="I20" s="3">
        <v>94</v>
      </c>
      <c r="J20" s="3">
        <v>91</v>
      </c>
      <c r="K20" s="4">
        <v>90</v>
      </c>
      <c r="L20" s="5">
        <f>SUM(I20:K20)</f>
        <v>275</v>
      </c>
      <c r="N20" s="3">
        <v>94</v>
      </c>
      <c r="O20" s="3">
        <v>99</v>
      </c>
      <c r="P20" s="4">
        <v>88</v>
      </c>
      <c r="Q20" s="5">
        <f>SUM(N20:P20)</f>
        <v>281</v>
      </c>
      <c r="S20" s="3">
        <v>0</v>
      </c>
      <c r="T20" s="3">
        <v>0</v>
      </c>
      <c r="U20" s="4">
        <v>0</v>
      </c>
      <c r="V20" s="5">
        <f>SUM(S20:U20)</f>
        <v>0</v>
      </c>
      <c r="X20" s="3">
        <v>0</v>
      </c>
      <c r="Y20" s="3">
        <v>0</v>
      </c>
      <c r="Z20" s="4">
        <v>0</v>
      </c>
      <c r="AA20" s="9">
        <f>SUM(X20:Z20)</f>
        <v>0</v>
      </c>
      <c r="AC20" s="5">
        <f>SUM(G20+L20+Q20+V20+AA20)</f>
        <v>848</v>
      </c>
    </row>
    <row r="21" spans="1:29" ht="15.75" customHeight="1" thickBot="1">
      <c r="A21" s="1" t="s">
        <v>127</v>
      </c>
      <c r="B21" s="3" t="s">
        <v>120</v>
      </c>
      <c r="C21" s="3" t="s">
        <v>121</v>
      </c>
      <c r="D21" s="3">
        <v>98</v>
      </c>
      <c r="E21" s="3">
        <v>96</v>
      </c>
      <c r="F21" s="4">
        <v>95</v>
      </c>
      <c r="G21" s="5">
        <f>SUM(D21:F21)</f>
        <v>289</v>
      </c>
      <c r="I21" s="3">
        <v>91</v>
      </c>
      <c r="J21" s="3">
        <v>85</v>
      </c>
      <c r="K21" s="4">
        <v>95</v>
      </c>
      <c r="L21" s="5">
        <f>SUM(I21:K21)</f>
        <v>271</v>
      </c>
      <c r="N21" s="3">
        <v>95</v>
      </c>
      <c r="O21" s="4">
        <v>90</v>
      </c>
      <c r="P21" s="14">
        <v>91</v>
      </c>
      <c r="Q21" s="5">
        <f>SUM(N21:P21)</f>
        <v>276</v>
      </c>
      <c r="S21" s="3">
        <v>0</v>
      </c>
      <c r="T21" s="3">
        <v>0</v>
      </c>
      <c r="U21" s="4">
        <v>0</v>
      </c>
      <c r="V21" s="5">
        <f>SUM(S21:U21)</f>
        <v>0</v>
      </c>
      <c r="X21" s="3">
        <v>0</v>
      </c>
      <c r="Y21" s="3">
        <v>0</v>
      </c>
      <c r="Z21" s="4">
        <v>0</v>
      </c>
      <c r="AA21" s="5">
        <f>SUM(X21:Z21)</f>
        <v>0</v>
      </c>
      <c r="AC21" s="5">
        <f>SUM(G21+L21+Q21+V21+AA21)</f>
        <v>836</v>
      </c>
    </row>
    <row r="22" spans="1:29" ht="15.75" customHeight="1" thickBot="1">
      <c r="A22" s="1" t="s">
        <v>128</v>
      </c>
      <c r="B22" s="3" t="s">
        <v>119</v>
      </c>
      <c r="C22" s="3" t="s">
        <v>121</v>
      </c>
      <c r="D22" s="3">
        <v>97</v>
      </c>
      <c r="E22" s="3">
        <v>97</v>
      </c>
      <c r="F22" s="4">
        <v>94</v>
      </c>
      <c r="G22" s="5">
        <f>SUM(D22:F22)</f>
        <v>288</v>
      </c>
      <c r="I22" s="3">
        <v>0</v>
      </c>
      <c r="J22" s="3">
        <v>0</v>
      </c>
      <c r="K22" s="4">
        <v>0</v>
      </c>
      <c r="L22" s="5">
        <f t="shared" ref="L21:L22" si="30">SUM(I22:K22)</f>
        <v>0</v>
      </c>
      <c r="N22" s="3">
        <v>0</v>
      </c>
      <c r="O22" s="3">
        <v>0</v>
      </c>
      <c r="P22" s="14">
        <v>0</v>
      </c>
      <c r="Q22" s="5">
        <f t="shared" ref="Q22" si="31">SUM(N22:P22)</f>
        <v>0</v>
      </c>
      <c r="S22" s="3">
        <v>0</v>
      </c>
      <c r="T22" s="3">
        <v>0</v>
      </c>
      <c r="U22" s="4">
        <v>0</v>
      </c>
      <c r="V22" s="5">
        <f t="shared" ref="V22" si="32">SUM(S22:U22)</f>
        <v>0</v>
      </c>
      <c r="X22" s="3">
        <v>0</v>
      </c>
      <c r="Y22" s="3">
        <v>0</v>
      </c>
      <c r="Z22" s="4">
        <v>0</v>
      </c>
      <c r="AA22" s="5">
        <f t="shared" ref="AA22" si="33">SUM(X22:Z22)</f>
        <v>0</v>
      </c>
      <c r="AC22" s="5">
        <f t="shared" ref="AC22" si="34">SUM(G22+L22+Q22+V22+AA22)</f>
        <v>288</v>
      </c>
    </row>
    <row r="23" spans="1:29">
      <c r="A23" s="23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</sheetData>
  <mergeCells count="5">
    <mergeCell ref="D2:G2"/>
    <mergeCell ref="I2:L2"/>
    <mergeCell ref="N2:Q2"/>
    <mergeCell ref="S2:V2"/>
    <mergeCell ref="X2:AA2"/>
  </mergeCells>
  <pageMargins left="0.11811023622047245" right="0.11811023622047245" top="0.78740157480314965" bottom="0.78740157480314965" header="0.31496062992125984" footer="0.31496062992125984"/>
  <pageSetup paperSize="9" orientation="landscape" r:id="rId1"/>
  <headerFooter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AC18"/>
  <sheetViews>
    <sheetView workbookViewId="0">
      <selection activeCell="AD12" sqref="AD12"/>
    </sheetView>
  </sheetViews>
  <sheetFormatPr baseColWidth="10" defaultRowHeight="12.75"/>
  <cols>
    <col min="1" max="1" width="5.5703125" style="1" customWidth="1"/>
    <col min="2" max="2" width="18.42578125" style="2" customWidth="1"/>
    <col min="3" max="3" width="16.5703125" style="2" customWidth="1"/>
    <col min="4" max="7" width="4.42578125" style="2" customWidth="1"/>
    <col min="8" max="8" width="1.7109375" style="2" customWidth="1"/>
    <col min="9" max="12" width="4.42578125" style="2" customWidth="1"/>
    <col min="13" max="13" width="1.7109375" style="2" customWidth="1"/>
    <col min="14" max="17" width="4.42578125" style="2" customWidth="1"/>
    <col min="18" max="18" width="1.7109375" style="2" customWidth="1"/>
    <col min="19" max="22" width="4.42578125" style="2" customWidth="1"/>
    <col min="23" max="23" width="1.7109375" style="2" customWidth="1"/>
    <col min="24" max="27" width="4.42578125" style="2" customWidth="1"/>
    <col min="28" max="28" width="1.7109375" style="2" customWidth="1"/>
    <col min="29" max="29" width="6.7109375" style="2" customWidth="1"/>
    <col min="30" max="16384" width="11.42578125" style="2"/>
  </cols>
  <sheetData>
    <row r="2" spans="1:29">
      <c r="A2" s="1" t="s">
        <v>27</v>
      </c>
      <c r="B2" s="1" t="s">
        <v>0</v>
      </c>
      <c r="C2" s="1" t="s">
        <v>1</v>
      </c>
      <c r="D2" s="29">
        <v>45200</v>
      </c>
      <c r="E2" s="30"/>
      <c r="F2" s="30"/>
      <c r="G2" s="30"/>
      <c r="I2" s="29">
        <v>45231</v>
      </c>
      <c r="J2" s="30"/>
      <c r="K2" s="30"/>
      <c r="L2" s="30"/>
      <c r="N2" s="29">
        <v>45261</v>
      </c>
      <c r="O2" s="30"/>
      <c r="P2" s="30"/>
      <c r="Q2" s="30"/>
      <c r="S2" s="29" t="s">
        <v>52</v>
      </c>
      <c r="T2" s="30"/>
      <c r="U2" s="30"/>
      <c r="V2" s="30"/>
      <c r="X2" s="29" t="s">
        <v>53</v>
      </c>
      <c r="Y2" s="30"/>
      <c r="Z2" s="30"/>
      <c r="AA2" s="30"/>
      <c r="AC2" s="1" t="s">
        <v>28</v>
      </c>
    </row>
    <row r="3" spans="1:29" ht="13.5" thickBot="1"/>
    <row r="4" spans="1:29" ht="15.75" customHeight="1" thickBot="1">
      <c r="A4" s="26" t="s">
        <v>29</v>
      </c>
      <c r="B4" s="27" t="s">
        <v>16</v>
      </c>
      <c r="C4" s="27" t="s">
        <v>58</v>
      </c>
      <c r="D4" s="3">
        <v>100</v>
      </c>
      <c r="E4" s="3">
        <v>100</v>
      </c>
      <c r="F4" s="4">
        <v>100</v>
      </c>
      <c r="G4" s="5">
        <f t="shared" ref="G4:G5" si="0">SUM(D4:F4)</f>
        <v>300</v>
      </c>
      <c r="I4" s="3">
        <v>100</v>
      </c>
      <c r="J4" s="3">
        <v>99</v>
      </c>
      <c r="K4" s="4">
        <v>100</v>
      </c>
      <c r="L4" s="5">
        <f t="shared" ref="L4:L5" si="1">SUM(I4:K4)</f>
        <v>299</v>
      </c>
      <c r="N4" s="3">
        <v>100</v>
      </c>
      <c r="O4" s="3">
        <v>99</v>
      </c>
      <c r="P4" s="4">
        <v>100</v>
      </c>
      <c r="Q4" s="5">
        <f t="shared" ref="Q4:Q5" si="2">SUM(N4:P4)</f>
        <v>299</v>
      </c>
      <c r="S4" s="3">
        <v>99</v>
      </c>
      <c r="T4" s="3">
        <v>98</v>
      </c>
      <c r="U4" s="4">
        <v>99</v>
      </c>
      <c r="V4" s="5">
        <f t="shared" ref="V4:V5" si="3">SUM(S4:U4)</f>
        <v>296</v>
      </c>
      <c r="X4" s="3">
        <v>100</v>
      </c>
      <c r="Y4" s="4">
        <v>100</v>
      </c>
      <c r="Z4" s="4">
        <v>99</v>
      </c>
      <c r="AA4" s="5">
        <f t="shared" ref="AA4:AA5" si="4">SUM(X4:Z4)</f>
        <v>299</v>
      </c>
      <c r="AC4" s="5">
        <f t="shared" ref="AC4:AC5" si="5">SUM(G4+L4+Q4+V4+AA4)</f>
        <v>1493</v>
      </c>
    </row>
    <row r="5" spans="1:29" ht="15.75" customHeight="1" thickBot="1">
      <c r="A5" s="1" t="s">
        <v>30</v>
      </c>
      <c r="B5" s="3" t="s">
        <v>106</v>
      </c>
      <c r="C5" s="3" t="s">
        <v>103</v>
      </c>
      <c r="D5" s="3">
        <v>98</v>
      </c>
      <c r="E5" s="3">
        <v>99</v>
      </c>
      <c r="F5" s="4">
        <v>97</v>
      </c>
      <c r="G5" s="5">
        <f t="shared" si="0"/>
        <v>294</v>
      </c>
      <c r="I5" s="3">
        <v>99</v>
      </c>
      <c r="J5" s="3">
        <v>98</v>
      </c>
      <c r="K5" s="4">
        <v>98</v>
      </c>
      <c r="L5" s="5">
        <f t="shared" si="1"/>
        <v>295</v>
      </c>
      <c r="N5" s="3">
        <v>100</v>
      </c>
      <c r="O5" s="3">
        <v>98</v>
      </c>
      <c r="P5" s="4">
        <v>97</v>
      </c>
      <c r="Q5" s="5">
        <f t="shared" si="2"/>
        <v>295</v>
      </c>
      <c r="S5" s="3">
        <v>97</v>
      </c>
      <c r="T5" s="3">
        <v>100</v>
      </c>
      <c r="U5" s="4">
        <v>98</v>
      </c>
      <c r="V5" s="5">
        <f t="shared" si="3"/>
        <v>295</v>
      </c>
      <c r="X5" s="3">
        <v>97</v>
      </c>
      <c r="Y5" s="3">
        <v>99</v>
      </c>
      <c r="Z5" s="4">
        <v>99</v>
      </c>
      <c r="AA5" s="5">
        <f t="shared" si="4"/>
        <v>295</v>
      </c>
      <c r="AC5" s="5">
        <f t="shared" si="5"/>
        <v>1474</v>
      </c>
    </row>
    <row r="6" spans="1:29" ht="15.75" customHeight="1" thickBot="1">
      <c r="A6" s="1" t="s">
        <v>31</v>
      </c>
      <c r="B6" s="3" t="s">
        <v>3</v>
      </c>
      <c r="C6" s="3" t="s">
        <v>2</v>
      </c>
      <c r="D6" s="3">
        <v>95</v>
      </c>
      <c r="E6" s="3">
        <v>96</v>
      </c>
      <c r="F6" s="4">
        <v>96</v>
      </c>
      <c r="G6" s="5">
        <f>SUM(D6:F6)</f>
        <v>287</v>
      </c>
      <c r="I6" s="3">
        <v>98</v>
      </c>
      <c r="J6" s="3">
        <v>97</v>
      </c>
      <c r="K6" s="4">
        <v>96</v>
      </c>
      <c r="L6" s="5">
        <f>SUM(I6:K6)</f>
        <v>291</v>
      </c>
      <c r="N6" s="3">
        <v>98</v>
      </c>
      <c r="O6" s="3">
        <v>96</v>
      </c>
      <c r="P6" s="4">
        <v>96</v>
      </c>
      <c r="Q6" s="5">
        <f>SUM(N6:P6)</f>
        <v>290</v>
      </c>
      <c r="S6" s="3">
        <v>97</v>
      </c>
      <c r="T6" s="3">
        <v>96</v>
      </c>
      <c r="U6" s="4">
        <v>97</v>
      </c>
      <c r="V6" s="5">
        <f>SUM(S6:U6)</f>
        <v>290</v>
      </c>
      <c r="X6" s="3">
        <v>98</v>
      </c>
      <c r="Y6" s="3">
        <v>96</v>
      </c>
      <c r="Z6" s="4">
        <v>97</v>
      </c>
      <c r="AA6" s="5">
        <f>SUM(X6:Z6)</f>
        <v>291</v>
      </c>
      <c r="AC6" s="5">
        <f>SUM(G6+L6+Q6+V6+AA6)</f>
        <v>1449</v>
      </c>
    </row>
    <row r="7" spans="1:29" ht="15.75" customHeight="1" thickBot="1">
      <c r="A7" s="1" t="s">
        <v>32</v>
      </c>
      <c r="B7" s="3" t="s">
        <v>107</v>
      </c>
      <c r="C7" s="3" t="s">
        <v>103</v>
      </c>
      <c r="D7" s="3">
        <v>93</v>
      </c>
      <c r="E7" s="3">
        <v>91</v>
      </c>
      <c r="F7" s="4">
        <v>97</v>
      </c>
      <c r="G7" s="5">
        <f>SUM(D7:F7)</f>
        <v>281</v>
      </c>
      <c r="I7" s="3">
        <v>94</v>
      </c>
      <c r="J7" s="3">
        <v>96</v>
      </c>
      <c r="K7" s="4">
        <v>99</v>
      </c>
      <c r="L7" s="5">
        <f>SUM(I7:K7)</f>
        <v>289</v>
      </c>
      <c r="N7" s="3">
        <v>96</v>
      </c>
      <c r="O7" s="3">
        <v>98</v>
      </c>
      <c r="P7" s="4">
        <v>99</v>
      </c>
      <c r="Q7" s="5">
        <f>SUM(N7:P7)</f>
        <v>293</v>
      </c>
      <c r="S7" s="3">
        <v>98</v>
      </c>
      <c r="T7" s="3">
        <v>99</v>
      </c>
      <c r="U7" s="4">
        <v>95</v>
      </c>
      <c r="V7" s="5">
        <f>SUM(S7:U7)</f>
        <v>292</v>
      </c>
      <c r="X7" s="3">
        <v>97</v>
      </c>
      <c r="Y7" s="3">
        <v>97</v>
      </c>
      <c r="Z7" s="4">
        <v>97</v>
      </c>
      <c r="AA7" s="5">
        <f>SUM(X7:Z7)</f>
        <v>291</v>
      </c>
      <c r="AC7" s="5">
        <f>SUM(G7+L7+Q7+V7+AA7)</f>
        <v>1446</v>
      </c>
    </row>
    <row r="8" spans="1:29" ht="15.75" customHeight="1" thickBot="1">
      <c r="A8" s="1" t="s">
        <v>33</v>
      </c>
      <c r="B8" s="3" t="s">
        <v>84</v>
      </c>
      <c r="C8" s="3" t="s">
        <v>77</v>
      </c>
      <c r="D8" s="3">
        <v>98</v>
      </c>
      <c r="E8" s="3">
        <v>99</v>
      </c>
      <c r="F8" s="4">
        <v>97</v>
      </c>
      <c r="G8" s="5">
        <f t="shared" ref="G8" si="6">SUM(D8:F8)</f>
        <v>294</v>
      </c>
      <c r="I8" s="3">
        <v>97</v>
      </c>
      <c r="J8" s="3">
        <v>97</v>
      </c>
      <c r="K8" s="4">
        <v>98</v>
      </c>
      <c r="L8" s="5">
        <f t="shared" ref="L8" si="7">SUM(I8:K8)</f>
        <v>292</v>
      </c>
      <c r="N8" s="3">
        <v>96</v>
      </c>
      <c r="O8" s="3">
        <v>95</v>
      </c>
      <c r="P8" s="4">
        <v>95</v>
      </c>
      <c r="Q8" s="5">
        <f t="shared" ref="Q8" si="8">SUM(N8:P8)</f>
        <v>286</v>
      </c>
      <c r="S8" s="3">
        <v>93</v>
      </c>
      <c r="T8" s="3">
        <v>95</v>
      </c>
      <c r="U8" s="4">
        <v>94</v>
      </c>
      <c r="V8" s="5">
        <f t="shared" ref="V8" si="9">SUM(S8:U8)</f>
        <v>282</v>
      </c>
      <c r="X8" s="3">
        <v>96</v>
      </c>
      <c r="Y8" s="3">
        <v>97</v>
      </c>
      <c r="Z8" s="4">
        <v>95</v>
      </c>
      <c r="AA8" s="5">
        <f t="shared" ref="AA8" si="10">SUM(X8:Z8)</f>
        <v>288</v>
      </c>
      <c r="AC8" s="5">
        <f t="shared" ref="AC8" si="11">SUM(G8+L8+Q8+V8+AA8)</f>
        <v>1442</v>
      </c>
    </row>
    <row r="9" spans="1:29" ht="15.75" customHeight="1" thickBot="1">
      <c r="A9" s="1" t="s">
        <v>34</v>
      </c>
      <c r="B9" s="3" t="s">
        <v>111</v>
      </c>
      <c r="C9" s="3" t="s">
        <v>103</v>
      </c>
      <c r="D9" s="3">
        <v>95</v>
      </c>
      <c r="E9" s="3">
        <v>95</v>
      </c>
      <c r="F9" s="4">
        <v>94</v>
      </c>
      <c r="G9" s="5">
        <f>SUM(D9:F9)</f>
        <v>284</v>
      </c>
      <c r="I9" s="3">
        <v>93</v>
      </c>
      <c r="J9" s="3">
        <v>94</v>
      </c>
      <c r="K9" s="4">
        <v>98</v>
      </c>
      <c r="L9" s="5">
        <f>SUM(I9:K9)</f>
        <v>285</v>
      </c>
      <c r="N9" s="3">
        <v>92</v>
      </c>
      <c r="O9" s="3">
        <v>98</v>
      </c>
      <c r="P9" s="4">
        <v>92</v>
      </c>
      <c r="Q9" s="5">
        <f>SUM(N9:P9)</f>
        <v>282</v>
      </c>
      <c r="S9" s="3">
        <v>93</v>
      </c>
      <c r="T9" s="3">
        <v>93</v>
      </c>
      <c r="U9" s="4">
        <v>92</v>
      </c>
      <c r="V9" s="5">
        <f>SUM(S9:U9)</f>
        <v>278</v>
      </c>
      <c r="X9" s="3">
        <v>94</v>
      </c>
      <c r="Y9" s="3">
        <v>91</v>
      </c>
      <c r="Z9" s="4">
        <v>93</v>
      </c>
      <c r="AA9" s="5">
        <f>SUM(X9:Z9)</f>
        <v>278</v>
      </c>
      <c r="AC9" s="24">
        <f>SUM(G9+L9+Q9+V9+AA9)</f>
        <v>1407</v>
      </c>
    </row>
    <row r="10" spans="1:29" ht="15.75" customHeight="1" thickBot="1">
      <c r="A10" s="1" t="s">
        <v>35</v>
      </c>
      <c r="B10" s="3" t="s">
        <v>145</v>
      </c>
      <c r="C10" s="3" t="s">
        <v>142</v>
      </c>
      <c r="D10" s="3">
        <v>90</v>
      </c>
      <c r="E10" s="3">
        <v>91</v>
      </c>
      <c r="F10" s="4">
        <v>88</v>
      </c>
      <c r="G10" s="5">
        <f>SUM(D10:F10)</f>
        <v>269</v>
      </c>
      <c r="I10" s="3">
        <v>91</v>
      </c>
      <c r="J10" s="3">
        <v>95</v>
      </c>
      <c r="K10" s="4">
        <v>98</v>
      </c>
      <c r="L10" s="5">
        <f>SUM(I10:K10)</f>
        <v>284</v>
      </c>
      <c r="N10" s="3">
        <v>88</v>
      </c>
      <c r="O10" s="3">
        <v>91</v>
      </c>
      <c r="P10" s="4">
        <v>91</v>
      </c>
      <c r="Q10" s="5">
        <f>SUM(N10:P10)</f>
        <v>270</v>
      </c>
      <c r="S10" s="3">
        <v>94</v>
      </c>
      <c r="T10" s="3">
        <v>93</v>
      </c>
      <c r="U10" s="4">
        <v>93</v>
      </c>
      <c r="V10" s="5">
        <f>SUM(S10:U10)</f>
        <v>280</v>
      </c>
      <c r="X10" s="3">
        <v>92</v>
      </c>
      <c r="Y10" s="3">
        <v>90</v>
      </c>
      <c r="Z10" s="4">
        <v>87</v>
      </c>
      <c r="AA10" s="5">
        <f>SUM(X10:Z10)</f>
        <v>269</v>
      </c>
      <c r="AC10" s="24">
        <f>SUM(G10+L10+Q10+V10+AA10)</f>
        <v>1372</v>
      </c>
    </row>
    <row r="11" spans="1:29" ht="15.75" customHeight="1" thickBot="1">
      <c r="A11" s="1" t="s">
        <v>36</v>
      </c>
      <c r="B11" s="3" t="s">
        <v>63</v>
      </c>
      <c r="C11" s="3" t="s">
        <v>58</v>
      </c>
      <c r="D11" s="3">
        <v>91</v>
      </c>
      <c r="E11" s="3">
        <v>88</v>
      </c>
      <c r="F11" s="4">
        <v>86</v>
      </c>
      <c r="G11" s="5">
        <f>SUM(D11:F11)</f>
        <v>265</v>
      </c>
      <c r="I11" s="3">
        <v>86</v>
      </c>
      <c r="J11" s="3">
        <v>92</v>
      </c>
      <c r="K11" s="4">
        <v>87</v>
      </c>
      <c r="L11" s="5">
        <f>SUM(I11:K11)</f>
        <v>265</v>
      </c>
      <c r="N11" s="3">
        <v>86</v>
      </c>
      <c r="O11" s="3">
        <v>86</v>
      </c>
      <c r="P11" s="4">
        <v>89</v>
      </c>
      <c r="Q11" s="5">
        <f>SUM(N11:P11)</f>
        <v>261</v>
      </c>
      <c r="S11" s="3">
        <v>86</v>
      </c>
      <c r="T11" s="3">
        <v>87</v>
      </c>
      <c r="U11" s="4">
        <v>91</v>
      </c>
      <c r="V11" s="5">
        <f>SUM(S11:U11)</f>
        <v>264</v>
      </c>
      <c r="X11" s="3">
        <v>85</v>
      </c>
      <c r="Y11" s="3">
        <v>86</v>
      </c>
      <c r="Z11" s="4">
        <v>84</v>
      </c>
      <c r="AA11" s="5">
        <f>SUM(X11:Z11)</f>
        <v>255</v>
      </c>
      <c r="AC11" s="5">
        <f>SUM(G11+L11+Q11+V11+AA11)</f>
        <v>1310</v>
      </c>
    </row>
    <row r="12" spans="1:29" ht="15.75" customHeight="1" thickBot="1">
      <c r="A12" s="1" t="s">
        <v>37</v>
      </c>
      <c r="B12" s="3" t="s">
        <v>158</v>
      </c>
      <c r="C12" s="3" t="s">
        <v>125</v>
      </c>
      <c r="D12" s="3">
        <v>96</v>
      </c>
      <c r="E12" s="3">
        <v>97</v>
      </c>
      <c r="F12" s="4">
        <v>96</v>
      </c>
      <c r="G12" s="5">
        <f>SUM(D12:F12)</f>
        <v>289</v>
      </c>
      <c r="I12" s="3">
        <v>89</v>
      </c>
      <c r="J12" s="3">
        <v>96</v>
      </c>
      <c r="K12" s="4">
        <v>95</v>
      </c>
      <c r="L12" s="5">
        <f>SUM(I12:K12)</f>
        <v>280</v>
      </c>
      <c r="N12" s="3">
        <v>95</v>
      </c>
      <c r="O12" s="3">
        <v>95</v>
      </c>
      <c r="P12" s="4">
        <v>95</v>
      </c>
      <c r="Q12" s="5">
        <f>SUM(N12:P12)</f>
        <v>285</v>
      </c>
      <c r="S12" s="3">
        <v>0</v>
      </c>
      <c r="T12" s="3">
        <v>0</v>
      </c>
      <c r="U12" s="4">
        <v>0</v>
      </c>
      <c r="V12" s="5">
        <f>SUM(S12:U12)</f>
        <v>0</v>
      </c>
      <c r="X12" s="3">
        <v>0</v>
      </c>
      <c r="Y12" s="3">
        <v>0</v>
      </c>
      <c r="Z12" s="4">
        <v>0</v>
      </c>
      <c r="AA12" s="5">
        <f>SUM(X12:Z12)</f>
        <v>0</v>
      </c>
      <c r="AC12" s="5">
        <f>SUM(G12+L12+Q12+V12+AA12)</f>
        <v>854</v>
      </c>
    </row>
    <row r="13" spans="1:29" ht="15.75" customHeight="1" thickBot="1">
      <c r="A13" s="1" t="s">
        <v>38</v>
      </c>
      <c r="B13" s="3" t="s">
        <v>131</v>
      </c>
      <c r="C13" s="3" t="s">
        <v>125</v>
      </c>
      <c r="D13" s="3">
        <v>0</v>
      </c>
      <c r="E13" s="3">
        <v>0</v>
      </c>
      <c r="F13" s="4">
        <v>0</v>
      </c>
      <c r="G13" s="5">
        <f t="shared" ref="G13" si="12">SUM(D13:F13)</f>
        <v>0</v>
      </c>
      <c r="I13" s="3">
        <v>0</v>
      </c>
      <c r="J13" s="3">
        <v>0</v>
      </c>
      <c r="K13" s="4">
        <v>0</v>
      </c>
      <c r="L13" s="5">
        <f t="shared" ref="L13" si="13">SUM(I13:K13)</f>
        <v>0</v>
      </c>
      <c r="N13" s="3">
        <v>0</v>
      </c>
      <c r="O13" s="3">
        <v>0</v>
      </c>
      <c r="P13" s="4">
        <v>0</v>
      </c>
      <c r="Q13" s="5">
        <f t="shared" ref="Q13" si="14">SUM(N13:P13)</f>
        <v>0</v>
      </c>
      <c r="S13" s="3">
        <v>0</v>
      </c>
      <c r="T13" s="3">
        <v>0</v>
      </c>
      <c r="U13" s="4">
        <v>0</v>
      </c>
      <c r="V13" s="5">
        <f t="shared" ref="V13" si="15">SUM(S13:U13)</f>
        <v>0</v>
      </c>
      <c r="X13" s="3">
        <v>0</v>
      </c>
      <c r="Y13" s="3">
        <v>0</v>
      </c>
      <c r="Z13" s="4">
        <v>0</v>
      </c>
      <c r="AA13" s="5">
        <f t="shared" ref="AA13" si="16">SUM(X13:Z13)</f>
        <v>0</v>
      </c>
      <c r="AC13" s="24">
        <f t="shared" ref="AC13" si="17">SUM(G13+L13+Q13+V13+AA13)</f>
        <v>0</v>
      </c>
    </row>
    <row r="14" spans="1:29" ht="15.75" customHeight="1"/>
    <row r="15" spans="1:29" ht="15.75" customHeight="1"/>
    <row r="16" spans="1:29" ht="15.75" customHeight="1"/>
    <row r="17" ht="15.75" customHeight="1"/>
    <row r="18" ht="15.75" customHeight="1"/>
  </sheetData>
  <mergeCells count="5">
    <mergeCell ref="D2:G2"/>
    <mergeCell ref="I2:L2"/>
    <mergeCell ref="N2:Q2"/>
    <mergeCell ref="S2:V2"/>
    <mergeCell ref="X2:AA2"/>
  </mergeCells>
  <pageMargins left="0.11811023622047245" right="0.11811023622047245" top="0.78740157480314965" bottom="0.78740157480314965" header="0.31496062992125984" footer="0.31496062992125984"/>
  <pageSetup paperSize="9" orientation="landscape" r:id="rId1"/>
  <headerFooter>
    <oddHeader>&amp;F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AC18"/>
  <sheetViews>
    <sheetView workbookViewId="0">
      <selection activeCell="C15" sqref="C15"/>
    </sheetView>
  </sheetViews>
  <sheetFormatPr baseColWidth="10" defaultRowHeight="12.75"/>
  <cols>
    <col min="1" max="1" width="5.5703125" style="1" customWidth="1"/>
    <col min="2" max="2" width="16" style="2" customWidth="1"/>
    <col min="3" max="3" width="17" style="2" customWidth="1"/>
    <col min="4" max="7" width="4.42578125" style="2" customWidth="1"/>
    <col min="8" max="8" width="1.7109375" style="2" customWidth="1"/>
    <col min="9" max="12" width="4.42578125" style="2" customWidth="1"/>
    <col min="13" max="13" width="1.7109375" style="2" customWidth="1"/>
    <col min="14" max="17" width="4.42578125" style="2" customWidth="1"/>
    <col min="18" max="18" width="1.7109375" style="2" customWidth="1"/>
    <col min="19" max="22" width="4.42578125" style="2" customWidth="1"/>
    <col min="23" max="23" width="1.7109375" style="2" customWidth="1"/>
    <col min="24" max="27" width="4.42578125" style="2" customWidth="1"/>
    <col min="28" max="28" width="1.7109375" style="2" customWidth="1"/>
    <col min="29" max="29" width="6.7109375" style="2" customWidth="1"/>
    <col min="30" max="16384" width="11.42578125" style="2"/>
  </cols>
  <sheetData>
    <row r="2" spans="1:29">
      <c r="A2" s="1" t="s">
        <v>27</v>
      </c>
      <c r="B2" s="1" t="s">
        <v>0</v>
      </c>
      <c r="C2" s="1" t="s">
        <v>1</v>
      </c>
      <c r="D2" s="29">
        <v>45200</v>
      </c>
      <c r="E2" s="30"/>
      <c r="F2" s="30"/>
      <c r="G2" s="30"/>
      <c r="I2" s="29">
        <v>45231</v>
      </c>
      <c r="J2" s="30"/>
      <c r="K2" s="30"/>
      <c r="L2" s="30"/>
      <c r="N2" s="29">
        <v>45261</v>
      </c>
      <c r="O2" s="30"/>
      <c r="P2" s="30"/>
      <c r="Q2" s="30"/>
      <c r="S2" s="29" t="s">
        <v>52</v>
      </c>
      <c r="T2" s="30"/>
      <c r="U2" s="30"/>
      <c r="V2" s="30"/>
      <c r="X2" s="29" t="s">
        <v>53</v>
      </c>
      <c r="Y2" s="30"/>
      <c r="Z2" s="30"/>
      <c r="AA2" s="30"/>
      <c r="AC2" s="1" t="s">
        <v>28</v>
      </c>
    </row>
    <row r="3" spans="1:29" ht="13.5" thickBot="1"/>
    <row r="4" spans="1:29" ht="15.75" customHeight="1" thickBot="1">
      <c r="A4" s="26" t="s">
        <v>29</v>
      </c>
      <c r="B4" s="27" t="s">
        <v>44</v>
      </c>
      <c r="C4" s="27" t="s">
        <v>43</v>
      </c>
      <c r="D4" s="3">
        <v>97</v>
      </c>
      <c r="E4" s="3">
        <v>95</v>
      </c>
      <c r="F4" s="4">
        <v>98</v>
      </c>
      <c r="G4" s="5">
        <f t="shared" ref="G4" si="0">SUM(D4:F4)</f>
        <v>290</v>
      </c>
      <c r="I4" s="3">
        <v>99</v>
      </c>
      <c r="J4" s="3">
        <v>97</v>
      </c>
      <c r="K4" s="4">
        <v>97</v>
      </c>
      <c r="L4" s="5">
        <f t="shared" ref="L4" si="1">SUM(I4:K4)</f>
        <v>293</v>
      </c>
      <c r="N4" s="3">
        <v>96</v>
      </c>
      <c r="O4" s="3">
        <v>96</v>
      </c>
      <c r="P4" s="4">
        <v>94</v>
      </c>
      <c r="Q4" s="5">
        <f t="shared" ref="Q4" si="2">SUM(N4:P4)</f>
        <v>286</v>
      </c>
      <c r="S4" s="3">
        <v>96</v>
      </c>
      <c r="T4" s="3">
        <v>93</v>
      </c>
      <c r="U4" s="4">
        <v>98</v>
      </c>
      <c r="V4" s="5">
        <f t="shared" ref="V4" si="3">SUM(S4:U4)</f>
        <v>287</v>
      </c>
      <c r="X4" s="3">
        <v>98</v>
      </c>
      <c r="Y4" s="4">
        <v>93</v>
      </c>
      <c r="Z4" s="4">
        <v>94</v>
      </c>
      <c r="AA4" s="5">
        <f t="shared" ref="AA4" si="4">SUM(X4:Z4)</f>
        <v>285</v>
      </c>
      <c r="AC4" s="5">
        <f t="shared" ref="AC4" si="5">SUM(G4+L4+Q4+V4+AA4)</f>
        <v>1441</v>
      </c>
    </row>
    <row r="5" spans="1:29" ht="15.75" customHeight="1" thickBot="1">
      <c r="A5" s="1" t="s">
        <v>30</v>
      </c>
      <c r="B5" s="3" t="s">
        <v>112</v>
      </c>
      <c r="C5" s="3" t="s">
        <v>103</v>
      </c>
      <c r="D5" s="3">
        <v>95</v>
      </c>
      <c r="E5" s="3">
        <v>97</v>
      </c>
      <c r="F5" s="4">
        <v>95</v>
      </c>
      <c r="G5" s="5">
        <f>SUM(D5:F5)</f>
        <v>287</v>
      </c>
      <c r="H5" s="21"/>
      <c r="I5" s="3">
        <v>99</v>
      </c>
      <c r="J5" s="3">
        <v>95</v>
      </c>
      <c r="K5" s="4">
        <v>95</v>
      </c>
      <c r="L5" s="5">
        <f>SUM(I5:K5)</f>
        <v>289</v>
      </c>
      <c r="M5" s="21"/>
      <c r="N5" s="3">
        <v>98</v>
      </c>
      <c r="O5" s="3">
        <v>93</v>
      </c>
      <c r="P5" s="4">
        <v>96</v>
      </c>
      <c r="Q5" s="5">
        <f>SUM(N5:P5)</f>
        <v>287</v>
      </c>
      <c r="R5" s="21"/>
      <c r="S5" s="3">
        <v>97</v>
      </c>
      <c r="T5" s="3">
        <v>94</v>
      </c>
      <c r="U5" s="4">
        <v>96</v>
      </c>
      <c r="V5" s="5">
        <f>SUM(S5:U5)</f>
        <v>287</v>
      </c>
      <c r="W5" s="21"/>
      <c r="X5" s="3">
        <v>95</v>
      </c>
      <c r="Y5" s="3">
        <v>96</v>
      </c>
      <c r="Z5" s="4">
        <v>95</v>
      </c>
      <c r="AA5" s="5">
        <f>SUM(X5:Z5)</f>
        <v>286</v>
      </c>
      <c r="AB5" s="21"/>
      <c r="AC5" s="5">
        <f>SUM(G5+L5+Q5+V5+AA5)</f>
        <v>1436</v>
      </c>
    </row>
    <row r="6" spans="1:29" ht="15.75" customHeight="1" thickBot="1">
      <c r="A6" s="23" t="s">
        <v>31</v>
      </c>
      <c r="B6" s="3" t="s">
        <v>132</v>
      </c>
      <c r="C6" s="3" t="s">
        <v>125</v>
      </c>
      <c r="D6" s="3">
        <v>96</v>
      </c>
      <c r="E6" s="3">
        <v>93</v>
      </c>
      <c r="F6" s="4">
        <v>92</v>
      </c>
      <c r="G6" s="5">
        <f>SUM(D6:F6)</f>
        <v>281</v>
      </c>
      <c r="H6" s="21"/>
      <c r="I6" s="3">
        <v>97</v>
      </c>
      <c r="J6" s="3">
        <v>96</v>
      </c>
      <c r="K6" s="4">
        <v>97</v>
      </c>
      <c r="L6" s="5">
        <f>SUM(I6:K6)</f>
        <v>290</v>
      </c>
      <c r="M6" s="21"/>
      <c r="N6" s="3">
        <v>96</v>
      </c>
      <c r="O6" s="3">
        <v>93</v>
      </c>
      <c r="P6" s="4">
        <v>93</v>
      </c>
      <c r="Q6" s="5">
        <f>SUM(N6:P6)</f>
        <v>282</v>
      </c>
      <c r="R6" s="21"/>
      <c r="S6" s="3">
        <v>95</v>
      </c>
      <c r="T6" s="3">
        <v>95</v>
      </c>
      <c r="U6" s="4">
        <v>95</v>
      </c>
      <c r="V6" s="5">
        <f>SUM(S6:U6)</f>
        <v>285</v>
      </c>
      <c r="W6" s="21"/>
      <c r="X6" s="3">
        <v>93</v>
      </c>
      <c r="Y6" s="3">
        <v>94</v>
      </c>
      <c r="Z6" s="4">
        <v>95</v>
      </c>
      <c r="AA6" s="5">
        <f>SUM(X6:Z6)</f>
        <v>282</v>
      </c>
      <c r="AB6" s="21"/>
      <c r="AC6" s="5">
        <f>SUM(G6+L6+Q6+V6+AA6)</f>
        <v>1420</v>
      </c>
    </row>
    <row r="7" spans="1:29" ht="15.75" customHeight="1" thickBot="1">
      <c r="A7" s="23" t="s">
        <v>32</v>
      </c>
      <c r="B7" s="3" t="s">
        <v>143</v>
      </c>
      <c r="C7" s="3" t="s">
        <v>142</v>
      </c>
      <c r="D7" s="3">
        <v>90</v>
      </c>
      <c r="E7" s="3">
        <v>94</v>
      </c>
      <c r="F7" s="4">
        <v>91</v>
      </c>
      <c r="G7" s="5">
        <f>SUM(D7:F7)</f>
        <v>275</v>
      </c>
      <c r="H7" s="21"/>
      <c r="I7" s="3">
        <v>84</v>
      </c>
      <c r="J7" s="3">
        <v>81</v>
      </c>
      <c r="K7" s="4">
        <v>87</v>
      </c>
      <c r="L7" s="5">
        <f>SUM(I7:K7)</f>
        <v>252</v>
      </c>
      <c r="M7" s="21"/>
      <c r="N7" s="3">
        <v>93</v>
      </c>
      <c r="O7" s="3">
        <v>92</v>
      </c>
      <c r="P7" s="4">
        <v>90</v>
      </c>
      <c r="Q7" s="5">
        <f>SUM(N7:P7)</f>
        <v>275</v>
      </c>
      <c r="R7" s="21"/>
      <c r="S7" s="3">
        <v>94</v>
      </c>
      <c r="T7" s="3">
        <v>88</v>
      </c>
      <c r="U7" s="4">
        <v>95</v>
      </c>
      <c r="V7" s="5">
        <f>SUM(S7:U7)</f>
        <v>277</v>
      </c>
      <c r="W7" s="21"/>
      <c r="X7" s="3">
        <v>88</v>
      </c>
      <c r="Y7" s="3">
        <v>93</v>
      </c>
      <c r="Z7" s="4">
        <v>91</v>
      </c>
      <c r="AA7" s="5">
        <f>SUM(X7:Z7)</f>
        <v>272</v>
      </c>
      <c r="AB7" s="21"/>
      <c r="AC7" s="5">
        <f>SUM(G7+L7+Q7+V7+AA7)</f>
        <v>1351</v>
      </c>
    </row>
    <row r="8" spans="1:29" ht="15.75" customHeight="1" thickBot="1">
      <c r="A8" s="1" t="s">
        <v>33</v>
      </c>
      <c r="B8" s="3" t="s">
        <v>133</v>
      </c>
      <c r="C8" s="3" t="s">
        <v>125</v>
      </c>
      <c r="D8" s="3">
        <v>88</v>
      </c>
      <c r="E8" s="3">
        <v>89</v>
      </c>
      <c r="F8" s="4">
        <v>89</v>
      </c>
      <c r="G8" s="5">
        <f>SUM(D8:F8)</f>
        <v>266</v>
      </c>
      <c r="H8" s="21"/>
      <c r="I8" s="3">
        <v>87</v>
      </c>
      <c r="J8" s="3">
        <v>87</v>
      </c>
      <c r="K8" s="4">
        <v>92</v>
      </c>
      <c r="L8" s="5">
        <f>SUM(I8:K8)</f>
        <v>266</v>
      </c>
      <c r="M8" s="21"/>
      <c r="N8" s="3">
        <v>87</v>
      </c>
      <c r="O8" s="3">
        <v>94</v>
      </c>
      <c r="P8" s="4">
        <v>91</v>
      </c>
      <c r="Q8" s="5">
        <f>SUM(N8:P8)</f>
        <v>272</v>
      </c>
      <c r="R8" s="21"/>
      <c r="S8" s="3">
        <v>91</v>
      </c>
      <c r="T8" s="3">
        <v>91</v>
      </c>
      <c r="U8" s="4">
        <v>91</v>
      </c>
      <c r="V8" s="5">
        <f>SUM(S8:U8)</f>
        <v>273</v>
      </c>
      <c r="W8" s="21"/>
      <c r="X8" s="3">
        <v>91</v>
      </c>
      <c r="Y8" s="3">
        <v>88</v>
      </c>
      <c r="Z8" s="4">
        <v>92</v>
      </c>
      <c r="AA8" s="5">
        <f>SUM(X8:Z8)</f>
        <v>271</v>
      </c>
      <c r="AB8" s="21"/>
      <c r="AC8" s="5">
        <f>SUM(G8+L8+Q8+V8+AA8)</f>
        <v>1348</v>
      </c>
    </row>
    <row r="9" spans="1:29" ht="15.75" customHeight="1" thickBot="1">
      <c r="A9" s="1" t="s">
        <v>34</v>
      </c>
      <c r="B9" s="3" t="s">
        <v>85</v>
      </c>
      <c r="C9" s="3" t="s">
        <v>77</v>
      </c>
      <c r="D9" s="3">
        <v>93</v>
      </c>
      <c r="E9" s="3">
        <v>91</v>
      </c>
      <c r="F9" s="14">
        <v>92</v>
      </c>
      <c r="G9" s="5">
        <f>SUM(D9:F9)</f>
        <v>276</v>
      </c>
      <c r="I9" s="3">
        <v>87</v>
      </c>
      <c r="J9" s="3">
        <v>86</v>
      </c>
      <c r="K9" s="4">
        <v>88</v>
      </c>
      <c r="L9" s="5">
        <f>SUM(I9:K9)</f>
        <v>261</v>
      </c>
      <c r="N9" s="3">
        <v>91</v>
      </c>
      <c r="O9" s="3">
        <v>90</v>
      </c>
      <c r="P9" s="4">
        <v>92</v>
      </c>
      <c r="Q9" s="5">
        <f>SUM(N9:P9)</f>
        <v>273</v>
      </c>
      <c r="S9" s="3">
        <v>87</v>
      </c>
      <c r="T9" s="3">
        <v>81</v>
      </c>
      <c r="U9" s="4">
        <v>87</v>
      </c>
      <c r="V9" s="5">
        <f>SUM(S9:U9)</f>
        <v>255</v>
      </c>
      <c r="X9" s="3">
        <v>86</v>
      </c>
      <c r="Y9" s="3">
        <v>89</v>
      </c>
      <c r="Z9" s="10">
        <v>84</v>
      </c>
      <c r="AA9" s="5">
        <f>SUM(X9:Z9)</f>
        <v>259</v>
      </c>
      <c r="AC9" s="5">
        <f>SUM(G9+L9+Q9+V9+AA9)</f>
        <v>1324</v>
      </c>
    </row>
    <row r="10" spans="1:29" ht="15.75" customHeight="1" thickBot="1">
      <c r="A10" s="1" t="s">
        <v>35</v>
      </c>
      <c r="B10" s="3" t="s">
        <v>144</v>
      </c>
      <c r="C10" s="3" t="s">
        <v>142</v>
      </c>
      <c r="D10" s="3">
        <v>80</v>
      </c>
      <c r="E10" s="3">
        <v>81</v>
      </c>
      <c r="F10" s="14">
        <v>82</v>
      </c>
      <c r="G10" s="5">
        <f t="shared" ref="G9:G10" si="6">SUM(D10:F10)</f>
        <v>243</v>
      </c>
      <c r="H10" s="21"/>
      <c r="I10" s="3">
        <v>86</v>
      </c>
      <c r="J10" s="3">
        <v>86</v>
      </c>
      <c r="K10" s="14">
        <v>78</v>
      </c>
      <c r="L10" s="5">
        <f t="shared" ref="L9:L10" si="7">SUM(I10:K10)</f>
        <v>250</v>
      </c>
      <c r="M10" s="21"/>
      <c r="N10" s="3">
        <v>75</v>
      </c>
      <c r="O10" s="3">
        <v>83</v>
      </c>
      <c r="P10" s="14">
        <v>82</v>
      </c>
      <c r="Q10" s="5">
        <f t="shared" ref="Q9:Q10" si="8">SUM(N10:P10)</f>
        <v>240</v>
      </c>
      <c r="R10" s="21"/>
      <c r="S10" s="3">
        <v>81</v>
      </c>
      <c r="T10" s="3">
        <v>82</v>
      </c>
      <c r="U10" s="14">
        <v>89</v>
      </c>
      <c r="V10" s="5">
        <f t="shared" ref="V9:V10" si="9">SUM(S10:U10)</f>
        <v>252</v>
      </c>
      <c r="W10" s="21"/>
      <c r="X10" s="3">
        <v>88</v>
      </c>
      <c r="Y10" s="3">
        <v>89</v>
      </c>
      <c r="Z10" s="14">
        <v>89</v>
      </c>
      <c r="AA10" s="5">
        <f t="shared" ref="AA9:AA10" si="10">SUM(X10:Z10)</f>
        <v>266</v>
      </c>
      <c r="AB10" s="21"/>
      <c r="AC10" s="5">
        <f t="shared" ref="AC9:AC10" si="11">SUM(G10+L10+Q10+V10+AA10)</f>
        <v>1251</v>
      </c>
    </row>
    <row r="11" spans="1:29" ht="15.75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29" ht="15.75" customHeight="1"/>
    <row r="13" spans="1:29" ht="15.75" customHeight="1"/>
    <row r="14" spans="1:29" ht="15.75" customHeight="1"/>
    <row r="15" spans="1:29" ht="15.75" customHeight="1"/>
    <row r="16" spans="1:29" ht="15.75" customHeight="1"/>
    <row r="17" ht="15.75" customHeight="1"/>
    <row r="18" ht="15.75" customHeight="1"/>
  </sheetData>
  <mergeCells count="5">
    <mergeCell ref="D2:G2"/>
    <mergeCell ref="I2:L2"/>
    <mergeCell ref="N2:Q2"/>
    <mergeCell ref="S2:V2"/>
    <mergeCell ref="X2:AA2"/>
  </mergeCells>
  <pageMargins left="0.11811023622047245" right="0.11811023622047245" top="0.78740157480314965" bottom="0.78740157480314965" header="0.31496062992125984" footer="0.31496062992125984"/>
  <pageSetup paperSize="9" orientation="landscape" r:id="rId1"/>
  <headerFooter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AC16"/>
  <sheetViews>
    <sheetView workbookViewId="0">
      <selection activeCell="AA19" sqref="AA18:AA19"/>
    </sheetView>
  </sheetViews>
  <sheetFormatPr baseColWidth="10" defaultRowHeight="12.75"/>
  <cols>
    <col min="1" max="1" width="5.5703125" style="1" customWidth="1"/>
    <col min="2" max="2" width="14.7109375" style="2" customWidth="1"/>
    <col min="3" max="3" width="16.85546875" style="2" customWidth="1"/>
    <col min="4" max="7" width="4.42578125" style="2" customWidth="1"/>
    <col min="8" max="8" width="1.7109375" style="2" customWidth="1"/>
    <col min="9" max="12" width="4.42578125" style="2" customWidth="1"/>
    <col min="13" max="13" width="1.7109375" style="2" customWidth="1"/>
    <col min="14" max="17" width="4.42578125" style="2" customWidth="1"/>
    <col min="18" max="18" width="1.7109375" style="2" customWidth="1"/>
    <col min="19" max="22" width="4.42578125" style="2" customWidth="1"/>
    <col min="23" max="23" width="1.7109375" style="2" customWidth="1"/>
    <col min="24" max="27" width="4.42578125" style="2" customWidth="1"/>
    <col min="28" max="28" width="1.7109375" style="2" customWidth="1"/>
    <col min="29" max="29" width="6.7109375" style="2" customWidth="1"/>
    <col min="30" max="16384" width="11.42578125" style="2"/>
  </cols>
  <sheetData>
    <row r="2" spans="1:29">
      <c r="A2" s="1" t="s">
        <v>27</v>
      </c>
      <c r="B2" s="1" t="s">
        <v>0</v>
      </c>
      <c r="C2" s="1" t="s">
        <v>1</v>
      </c>
      <c r="D2" s="29">
        <v>45200</v>
      </c>
      <c r="E2" s="30"/>
      <c r="F2" s="30"/>
      <c r="G2" s="30"/>
      <c r="I2" s="29">
        <v>45231</v>
      </c>
      <c r="J2" s="30"/>
      <c r="K2" s="30"/>
      <c r="L2" s="30"/>
      <c r="N2" s="29">
        <v>45261</v>
      </c>
      <c r="O2" s="30"/>
      <c r="P2" s="30"/>
      <c r="Q2" s="30"/>
      <c r="S2" s="29" t="s">
        <v>52</v>
      </c>
      <c r="T2" s="30"/>
      <c r="U2" s="30"/>
      <c r="V2" s="30"/>
      <c r="X2" s="29" t="s">
        <v>53</v>
      </c>
      <c r="Y2" s="30"/>
      <c r="Z2" s="30"/>
      <c r="AA2" s="30"/>
      <c r="AC2" s="1" t="s">
        <v>28</v>
      </c>
    </row>
    <row r="3" spans="1:29" ht="13.5" thickBot="1"/>
    <row r="4" spans="1:29" ht="15.75" customHeight="1" thickBot="1">
      <c r="A4" s="26" t="s">
        <v>29</v>
      </c>
      <c r="B4" s="27" t="s">
        <v>15</v>
      </c>
      <c r="C4" s="27" t="s">
        <v>58</v>
      </c>
      <c r="D4" s="3">
        <v>100</v>
      </c>
      <c r="E4" s="3">
        <v>99</v>
      </c>
      <c r="F4" s="4">
        <v>99</v>
      </c>
      <c r="G4" s="5">
        <f t="shared" ref="G4:G5" si="0">SUM(D4:F4)</f>
        <v>298</v>
      </c>
      <c r="I4" s="3">
        <v>100</v>
      </c>
      <c r="J4" s="3">
        <v>98</v>
      </c>
      <c r="K4" s="4">
        <v>98</v>
      </c>
      <c r="L4" s="5">
        <f t="shared" ref="L4:L5" si="1">SUM(I4:K4)</f>
        <v>296</v>
      </c>
      <c r="N4" s="3">
        <v>100</v>
      </c>
      <c r="O4" s="3">
        <v>98</v>
      </c>
      <c r="P4" s="4">
        <v>97</v>
      </c>
      <c r="Q4" s="5">
        <f>SUM(N4+O4+P4)</f>
        <v>295</v>
      </c>
      <c r="S4" s="3">
        <v>99</v>
      </c>
      <c r="T4" s="3">
        <v>97</v>
      </c>
      <c r="U4" s="4">
        <v>99</v>
      </c>
      <c r="V4" s="5">
        <f t="shared" ref="V4:V5" si="2">SUM(S4:U4)</f>
        <v>295</v>
      </c>
      <c r="X4" s="3">
        <v>99</v>
      </c>
      <c r="Y4" s="3">
        <v>98</v>
      </c>
      <c r="Z4" s="14">
        <v>99</v>
      </c>
      <c r="AA4" s="5">
        <f t="shared" ref="AA4:AA5" si="3">SUM(X4:Z4)</f>
        <v>296</v>
      </c>
      <c r="AC4" s="5">
        <f t="shared" ref="AC4:AC5" si="4">SUM(G4+L4+Q4+V4+AA4)</f>
        <v>1480</v>
      </c>
    </row>
    <row r="5" spans="1:29" ht="15.75" customHeight="1" thickBot="1">
      <c r="A5" s="1" t="s">
        <v>30</v>
      </c>
      <c r="B5" s="3" t="s">
        <v>14</v>
      </c>
      <c r="C5" s="3" t="s">
        <v>58</v>
      </c>
      <c r="D5" s="3">
        <v>100</v>
      </c>
      <c r="E5" s="3">
        <v>100</v>
      </c>
      <c r="F5" s="4">
        <v>96</v>
      </c>
      <c r="G5" s="5">
        <f t="shared" si="0"/>
        <v>296</v>
      </c>
      <c r="I5" s="3">
        <v>98</v>
      </c>
      <c r="J5" s="3">
        <v>98</v>
      </c>
      <c r="K5" s="4">
        <v>99</v>
      </c>
      <c r="L5" s="5">
        <f t="shared" si="1"/>
        <v>295</v>
      </c>
      <c r="N5" s="3">
        <v>100</v>
      </c>
      <c r="O5" s="3">
        <v>99</v>
      </c>
      <c r="P5" s="4">
        <v>98</v>
      </c>
      <c r="Q5" s="5">
        <f t="shared" ref="Q5" si="5">SUM(N5:P5)</f>
        <v>297</v>
      </c>
      <c r="S5" s="3">
        <v>97</v>
      </c>
      <c r="T5" s="3">
        <v>99</v>
      </c>
      <c r="U5" s="4">
        <v>99</v>
      </c>
      <c r="V5" s="5">
        <f t="shared" si="2"/>
        <v>295</v>
      </c>
      <c r="X5" s="3">
        <v>99</v>
      </c>
      <c r="Y5" s="3">
        <v>100</v>
      </c>
      <c r="Z5" s="4">
        <v>96</v>
      </c>
      <c r="AA5" s="5">
        <f t="shared" si="3"/>
        <v>295</v>
      </c>
      <c r="AC5" s="5">
        <f t="shared" si="4"/>
        <v>1478</v>
      </c>
    </row>
    <row r="6" spans="1:29" ht="15.75" customHeight="1" thickBot="1">
      <c r="A6" s="1" t="s">
        <v>31</v>
      </c>
      <c r="B6" s="3" t="s">
        <v>45</v>
      </c>
      <c r="C6" s="3" t="s">
        <v>43</v>
      </c>
      <c r="D6" s="3">
        <v>100</v>
      </c>
      <c r="E6" s="3">
        <v>100</v>
      </c>
      <c r="F6" s="4">
        <v>100</v>
      </c>
      <c r="G6" s="5">
        <f t="shared" ref="G6" si="6">SUM(D6:F6)</f>
        <v>300</v>
      </c>
      <c r="I6" s="3">
        <v>99</v>
      </c>
      <c r="J6" s="3">
        <v>90</v>
      </c>
      <c r="K6" s="4">
        <v>100</v>
      </c>
      <c r="L6" s="5">
        <f t="shared" ref="L6" si="7">SUM(I6:K6)</f>
        <v>289</v>
      </c>
      <c r="N6" s="3">
        <v>97</v>
      </c>
      <c r="O6" s="3">
        <v>96</v>
      </c>
      <c r="P6" s="4">
        <v>100</v>
      </c>
      <c r="Q6" s="5">
        <f t="shared" ref="Q6" si="8">SUM(N6:P6)</f>
        <v>293</v>
      </c>
      <c r="S6" s="3">
        <v>100</v>
      </c>
      <c r="T6" s="3">
        <v>97</v>
      </c>
      <c r="U6" s="4">
        <v>94</v>
      </c>
      <c r="V6" s="5">
        <f t="shared" ref="V6" si="9">SUM(S6:U6)</f>
        <v>291</v>
      </c>
      <c r="X6" s="3">
        <v>100</v>
      </c>
      <c r="Y6" s="4">
        <v>99</v>
      </c>
      <c r="Z6" s="4">
        <v>98</v>
      </c>
      <c r="AA6" s="5">
        <f t="shared" ref="AA6" si="10">SUM(X6:Z6)</f>
        <v>297</v>
      </c>
      <c r="AC6" s="5">
        <f t="shared" ref="AC6" si="11">SUM(G6+L6+Q6+V6+AA6)</f>
        <v>1470</v>
      </c>
    </row>
    <row r="7" spans="1:29" ht="15.75" customHeight="1" thickBot="1">
      <c r="A7" s="1" t="s">
        <v>32</v>
      </c>
      <c r="B7" s="3" t="s">
        <v>87</v>
      </c>
      <c r="C7" s="3" t="s">
        <v>77</v>
      </c>
      <c r="D7" s="3">
        <v>96</v>
      </c>
      <c r="E7" s="3">
        <v>97</v>
      </c>
      <c r="F7" s="3">
        <v>96</v>
      </c>
      <c r="G7" s="5">
        <f t="shared" ref="G7:G13" si="12">SUM(D7:F7)</f>
        <v>289</v>
      </c>
      <c r="I7" s="3">
        <v>98</v>
      </c>
      <c r="J7" s="3">
        <v>94</v>
      </c>
      <c r="K7" s="4">
        <v>96</v>
      </c>
      <c r="L7" s="5">
        <f t="shared" ref="L7:L13" si="13">SUM(I7:K7)</f>
        <v>288</v>
      </c>
      <c r="N7" s="3">
        <v>97</v>
      </c>
      <c r="O7" s="3">
        <v>94</v>
      </c>
      <c r="P7" s="4">
        <v>100</v>
      </c>
      <c r="Q7" s="5">
        <f t="shared" ref="Q7:Q13" si="14">SUM(N7:P7)</f>
        <v>291</v>
      </c>
      <c r="S7" s="3">
        <v>97</v>
      </c>
      <c r="T7" s="3">
        <v>96</v>
      </c>
      <c r="U7" s="4">
        <v>94</v>
      </c>
      <c r="V7" s="5">
        <f t="shared" ref="V7:V13" si="15">SUM(S7:U7)</f>
        <v>287</v>
      </c>
      <c r="X7" s="3">
        <v>98</v>
      </c>
      <c r="Y7" s="4">
        <v>96</v>
      </c>
      <c r="Z7" s="4">
        <v>97</v>
      </c>
      <c r="AA7" s="5">
        <f t="shared" ref="AA7:AA13" si="16">SUM(X7:Z7)</f>
        <v>291</v>
      </c>
      <c r="AC7" s="5">
        <f t="shared" ref="AC7:AC13" si="17">SUM(G7+L7+Q7+V7+AA7)</f>
        <v>1446</v>
      </c>
    </row>
    <row r="8" spans="1:29" ht="15.75" customHeight="1" thickBot="1">
      <c r="A8" s="1" t="s">
        <v>33</v>
      </c>
      <c r="B8" s="3" t="s">
        <v>47</v>
      </c>
      <c r="C8" s="3" t="s">
        <v>43</v>
      </c>
      <c r="D8" s="3">
        <v>100</v>
      </c>
      <c r="E8" s="3">
        <v>94</v>
      </c>
      <c r="F8" s="4">
        <v>96</v>
      </c>
      <c r="G8" s="5">
        <f t="shared" si="12"/>
        <v>290</v>
      </c>
      <c r="I8" s="3">
        <v>97</v>
      </c>
      <c r="J8" s="3">
        <v>94</v>
      </c>
      <c r="K8" s="4">
        <v>95</v>
      </c>
      <c r="L8" s="5">
        <f t="shared" si="13"/>
        <v>286</v>
      </c>
      <c r="N8" s="3">
        <v>96</v>
      </c>
      <c r="O8" s="3">
        <v>94</v>
      </c>
      <c r="P8" s="4">
        <v>97</v>
      </c>
      <c r="Q8" s="5">
        <f t="shared" si="14"/>
        <v>287</v>
      </c>
      <c r="S8" s="3">
        <v>96</v>
      </c>
      <c r="T8" s="3">
        <v>98</v>
      </c>
      <c r="U8" s="4">
        <v>94</v>
      </c>
      <c r="V8" s="5">
        <f t="shared" si="15"/>
        <v>288</v>
      </c>
      <c r="X8" s="3">
        <v>92</v>
      </c>
      <c r="Y8" s="4">
        <v>97</v>
      </c>
      <c r="Z8" s="4">
        <v>92</v>
      </c>
      <c r="AA8" s="5">
        <f t="shared" si="16"/>
        <v>281</v>
      </c>
      <c r="AC8" s="5">
        <f t="shared" si="17"/>
        <v>1432</v>
      </c>
    </row>
    <row r="9" spans="1:29" ht="15.75" customHeight="1" thickBot="1">
      <c r="A9" s="1" t="s">
        <v>34</v>
      </c>
      <c r="B9" s="3" t="s">
        <v>64</v>
      </c>
      <c r="C9" s="3" t="s">
        <v>2</v>
      </c>
      <c r="D9" s="3">
        <v>97</v>
      </c>
      <c r="E9" s="3">
        <v>95</v>
      </c>
      <c r="F9" s="4">
        <v>92</v>
      </c>
      <c r="G9" s="5">
        <f t="shared" si="12"/>
        <v>284</v>
      </c>
      <c r="I9" s="3">
        <v>98</v>
      </c>
      <c r="J9" s="3">
        <v>94</v>
      </c>
      <c r="K9" s="4">
        <v>93</v>
      </c>
      <c r="L9" s="5">
        <f t="shared" si="13"/>
        <v>285</v>
      </c>
      <c r="N9" s="3">
        <v>94</v>
      </c>
      <c r="O9" s="3">
        <v>94</v>
      </c>
      <c r="P9" s="4">
        <v>95</v>
      </c>
      <c r="Q9" s="5">
        <f t="shared" si="14"/>
        <v>283</v>
      </c>
      <c r="S9" s="3">
        <v>95</v>
      </c>
      <c r="T9" s="3">
        <v>95</v>
      </c>
      <c r="U9" s="4">
        <v>95</v>
      </c>
      <c r="V9" s="5">
        <f t="shared" si="15"/>
        <v>285</v>
      </c>
      <c r="X9" s="3">
        <v>95</v>
      </c>
      <c r="Y9" s="3">
        <v>93</v>
      </c>
      <c r="Z9" s="4">
        <v>92</v>
      </c>
      <c r="AA9" s="5">
        <f t="shared" si="16"/>
        <v>280</v>
      </c>
      <c r="AC9" s="5">
        <f t="shared" si="17"/>
        <v>1417</v>
      </c>
    </row>
    <row r="10" spans="1:29" ht="15.75" customHeight="1" thickBot="1">
      <c r="A10" s="1" t="s">
        <v>35</v>
      </c>
      <c r="B10" s="3" t="s">
        <v>46</v>
      </c>
      <c r="C10" s="3" t="s">
        <v>43</v>
      </c>
      <c r="D10" s="3">
        <v>94</v>
      </c>
      <c r="E10" s="3">
        <v>94</v>
      </c>
      <c r="F10" s="4">
        <v>92</v>
      </c>
      <c r="G10" s="5">
        <f t="shared" si="12"/>
        <v>280</v>
      </c>
      <c r="I10" s="3">
        <v>90</v>
      </c>
      <c r="J10" s="3">
        <v>94</v>
      </c>
      <c r="K10" s="4">
        <v>90</v>
      </c>
      <c r="L10" s="5">
        <f t="shared" si="13"/>
        <v>274</v>
      </c>
      <c r="N10" s="3">
        <v>95</v>
      </c>
      <c r="O10" s="3">
        <v>98</v>
      </c>
      <c r="P10" s="4">
        <v>95</v>
      </c>
      <c r="Q10" s="5">
        <f t="shared" si="14"/>
        <v>288</v>
      </c>
      <c r="S10" s="3">
        <v>95</v>
      </c>
      <c r="T10" s="3">
        <v>95</v>
      </c>
      <c r="U10" s="4">
        <v>96</v>
      </c>
      <c r="V10" s="5">
        <f t="shared" si="15"/>
        <v>286</v>
      </c>
      <c r="X10" s="3">
        <v>94</v>
      </c>
      <c r="Y10" s="3">
        <v>94</v>
      </c>
      <c r="Z10" s="4">
        <v>93</v>
      </c>
      <c r="AA10" s="5">
        <f t="shared" si="16"/>
        <v>281</v>
      </c>
      <c r="AC10" s="5">
        <f t="shared" si="17"/>
        <v>1409</v>
      </c>
    </row>
    <row r="11" spans="1:29" ht="15.75" customHeight="1" thickBot="1">
      <c r="A11" s="1" t="s">
        <v>36</v>
      </c>
      <c r="B11" s="3" t="s">
        <v>162</v>
      </c>
      <c r="C11" s="3" t="s">
        <v>43</v>
      </c>
      <c r="D11" s="3">
        <v>91</v>
      </c>
      <c r="E11" s="3">
        <v>96</v>
      </c>
      <c r="F11" s="4">
        <v>92</v>
      </c>
      <c r="G11" s="5">
        <f t="shared" si="12"/>
        <v>279</v>
      </c>
      <c r="I11" s="3">
        <v>90</v>
      </c>
      <c r="J11" s="3">
        <v>97</v>
      </c>
      <c r="K11" s="4">
        <v>92</v>
      </c>
      <c r="L11" s="5">
        <f t="shared" si="13"/>
        <v>279</v>
      </c>
      <c r="N11" s="3">
        <v>96</v>
      </c>
      <c r="O11" s="3">
        <v>93</v>
      </c>
      <c r="P11" s="4">
        <v>92</v>
      </c>
      <c r="Q11" s="5">
        <f t="shared" si="14"/>
        <v>281</v>
      </c>
      <c r="S11" s="3">
        <v>95</v>
      </c>
      <c r="T11" s="3">
        <v>93</v>
      </c>
      <c r="U11" s="4">
        <v>96</v>
      </c>
      <c r="V11" s="5">
        <f t="shared" si="15"/>
        <v>284</v>
      </c>
      <c r="X11" s="3">
        <v>96</v>
      </c>
      <c r="Y11" s="3">
        <v>91</v>
      </c>
      <c r="Z11" s="4">
        <v>93</v>
      </c>
      <c r="AA11" s="5">
        <f t="shared" si="16"/>
        <v>280</v>
      </c>
      <c r="AC11" s="5">
        <f t="shared" si="17"/>
        <v>1403</v>
      </c>
    </row>
    <row r="12" spans="1:29" ht="15.75" customHeight="1" thickBot="1">
      <c r="A12" s="1" t="s">
        <v>86</v>
      </c>
      <c r="B12" s="3" t="s">
        <v>65</v>
      </c>
      <c r="C12" s="3" t="s">
        <v>2</v>
      </c>
      <c r="D12" s="3">
        <v>88</v>
      </c>
      <c r="E12" s="3">
        <v>89</v>
      </c>
      <c r="F12" s="3">
        <v>91</v>
      </c>
      <c r="G12" s="5">
        <f t="shared" si="12"/>
        <v>268</v>
      </c>
      <c r="I12" s="3">
        <v>87</v>
      </c>
      <c r="J12" s="3">
        <v>89</v>
      </c>
      <c r="K12" s="4">
        <v>90</v>
      </c>
      <c r="L12" s="5">
        <f t="shared" si="13"/>
        <v>266</v>
      </c>
      <c r="N12" s="3">
        <v>93</v>
      </c>
      <c r="O12" s="3">
        <v>90</v>
      </c>
      <c r="P12" s="4">
        <v>92</v>
      </c>
      <c r="Q12" s="5">
        <f t="shared" si="14"/>
        <v>275</v>
      </c>
      <c r="S12" s="3">
        <v>94</v>
      </c>
      <c r="T12" s="3">
        <v>94</v>
      </c>
      <c r="U12" s="4">
        <v>95</v>
      </c>
      <c r="V12" s="5">
        <f t="shared" si="15"/>
        <v>283</v>
      </c>
      <c r="X12" s="3">
        <v>95</v>
      </c>
      <c r="Y12" s="4">
        <v>96</v>
      </c>
      <c r="Z12" s="4">
        <v>89</v>
      </c>
      <c r="AA12" s="5">
        <f t="shared" si="16"/>
        <v>280</v>
      </c>
      <c r="AC12" s="5">
        <f t="shared" si="17"/>
        <v>1372</v>
      </c>
    </row>
    <row r="13" spans="1:29" ht="15.75" customHeight="1" thickBot="1">
      <c r="A13" s="1" t="s">
        <v>38</v>
      </c>
      <c r="B13" s="3" t="s">
        <v>4</v>
      </c>
      <c r="C13" s="3" t="s">
        <v>2</v>
      </c>
      <c r="D13" s="3">
        <v>94</v>
      </c>
      <c r="E13" s="3">
        <v>91</v>
      </c>
      <c r="F13" s="4">
        <v>94</v>
      </c>
      <c r="G13" s="5">
        <f t="shared" si="12"/>
        <v>279</v>
      </c>
      <c r="I13" s="3">
        <v>91</v>
      </c>
      <c r="J13" s="3">
        <v>87</v>
      </c>
      <c r="K13" s="4">
        <v>90</v>
      </c>
      <c r="L13" s="5">
        <f t="shared" si="13"/>
        <v>268</v>
      </c>
      <c r="N13" s="3">
        <v>90</v>
      </c>
      <c r="O13" s="3">
        <v>86</v>
      </c>
      <c r="P13" s="4">
        <v>85</v>
      </c>
      <c r="Q13" s="5">
        <f t="shared" si="14"/>
        <v>261</v>
      </c>
      <c r="S13" s="3">
        <v>96</v>
      </c>
      <c r="T13" s="3">
        <v>95</v>
      </c>
      <c r="U13" s="4">
        <v>95</v>
      </c>
      <c r="V13" s="5">
        <f t="shared" si="15"/>
        <v>286</v>
      </c>
      <c r="X13" s="3">
        <v>92</v>
      </c>
      <c r="Y13" s="4">
        <v>92</v>
      </c>
      <c r="Z13" s="4">
        <v>90</v>
      </c>
      <c r="AA13" s="5">
        <f t="shared" si="16"/>
        <v>274</v>
      </c>
      <c r="AC13" s="5">
        <f t="shared" si="17"/>
        <v>1368</v>
      </c>
    </row>
    <row r="14" spans="1:29" ht="15.75" customHeight="1" thickBot="1">
      <c r="A14" s="1" t="s">
        <v>39</v>
      </c>
      <c r="B14" s="3" t="s">
        <v>141</v>
      </c>
      <c r="C14" s="3" t="s">
        <v>142</v>
      </c>
      <c r="D14" s="3">
        <v>84</v>
      </c>
      <c r="E14" s="3">
        <v>89</v>
      </c>
      <c r="F14" s="14">
        <v>93</v>
      </c>
      <c r="G14" s="5">
        <f t="shared" ref="G14" si="18">SUM(D14:F14)</f>
        <v>266</v>
      </c>
      <c r="I14" s="3">
        <v>92</v>
      </c>
      <c r="J14" s="3">
        <v>86</v>
      </c>
      <c r="K14" s="4">
        <v>85</v>
      </c>
      <c r="L14" s="5">
        <f t="shared" ref="L14" si="19">SUM(I14:K14)</f>
        <v>263</v>
      </c>
      <c r="N14" s="3">
        <v>89</v>
      </c>
      <c r="O14" s="3">
        <v>92</v>
      </c>
      <c r="P14" s="4">
        <v>90</v>
      </c>
      <c r="Q14" s="5">
        <f t="shared" ref="Q14" si="20">SUM(N14:P14)</f>
        <v>271</v>
      </c>
      <c r="S14" s="3">
        <v>93</v>
      </c>
      <c r="T14" s="3">
        <v>93</v>
      </c>
      <c r="U14" s="4">
        <v>87</v>
      </c>
      <c r="V14" s="5">
        <f t="shared" ref="V14" si="21">SUM(S14:U14)</f>
        <v>273</v>
      </c>
      <c r="X14" s="3">
        <v>93</v>
      </c>
      <c r="Y14" s="4">
        <v>96</v>
      </c>
      <c r="Z14" s="4">
        <v>90</v>
      </c>
      <c r="AA14" s="5">
        <f t="shared" ref="AA14" si="22">SUM(X14:Z14)</f>
        <v>279</v>
      </c>
      <c r="AC14" s="5">
        <f t="shared" ref="AC14" si="23">SUM(G14+L14+Q14+V14+AA14)</f>
        <v>1352</v>
      </c>
    </row>
    <row r="15" spans="1:29" ht="15.75" customHeight="1"/>
    <row r="16" spans="1:29" ht="15.75" customHeight="1"/>
  </sheetData>
  <mergeCells count="5">
    <mergeCell ref="D2:G2"/>
    <mergeCell ref="I2:L2"/>
    <mergeCell ref="N2:Q2"/>
    <mergeCell ref="S2:V2"/>
    <mergeCell ref="X2:AA2"/>
  </mergeCells>
  <pageMargins left="0.11811023622047245" right="0.11811023622047245" top="0.78740157480314965" bottom="0.78740157480314965" header="0.31496062992125984" footer="0.31496062992125984"/>
  <pageSetup paperSize="9" orientation="landscape" r:id="rId1"/>
  <headerFooter>
    <oddHeader>&amp;F</oddHeader>
    <oddFooter>&amp;A</oddFooter>
  </headerFooter>
  <ignoredErrors>
    <ignoredError sqref="G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S135"/>
  <sheetViews>
    <sheetView workbookViewId="0">
      <selection activeCell="R17" sqref="R17:R19"/>
    </sheetView>
  </sheetViews>
  <sheetFormatPr baseColWidth="10" defaultRowHeight="12.75"/>
  <cols>
    <col min="1" max="1" width="4.7109375" style="1" customWidth="1"/>
    <col min="2" max="2" width="15.7109375" style="2" customWidth="1"/>
    <col min="3" max="4" width="6.7109375" style="2" customWidth="1"/>
    <col min="5" max="5" width="0.85546875" style="2" customWidth="1"/>
    <col min="6" max="7" width="6.7109375" style="2" customWidth="1"/>
    <col min="8" max="8" width="0.85546875" style="2" customWidth="1"/>
    <col min="9" max="10" width="6.7109375" style="2" customWidth="1"/>
    <col min="11" max="11" width="0.85546875" style="2" customWidth="1"/>
    <col min="12" max="13" width="6.7109375" style="2" customWidth="1"/>
    <col min="14" max="14" width="0.85546875" style="2" customWidth="1"/>
    <col min="15" max="16" width="6.7109375" style="2" customWidth="1"/>
    <col min="17" max="17" width="0.85546875" style="2" customWidth="1"/>
    <col min="18" max="18" width="6.7109375" style="2" customWidth="1"/>
    <col min="19" max="16384" width="11.42578125" style="2"/>
  </cols>
  <sheetData>
    <row r="2" spans="1:18" ht="12.75" customHeight="1">
      <c r="A2" s="1" t="s">
        <v>27</v>
      </c>
      <c r="B2" s="1" t="s">
        <v>1</v>
      </c>
      <c r="C2" s="29">
        <v>45200</v>
      </c>
      <c r="D2" s="29"/>
      <c r="F2" s="29">
        <v>45231</v>
      </c>
      <c r="G2" s="29"/>
      <c r="I2" s="29">
        <v>45261</v>
      </c>
      <c r="J2" s="29"/>
      <c r="L2" s="29" t="s">
        <v>52</v>
      </c>
      <c r="M2" s="29"/>
      <c r="O2" s="29" t="s">
        <v>53</v>
      </c>
      <c r="P2" s="29"/>
      <c r="R2" s="1" t="s">
        <v>28</v>
      </c>
    </row>
    <row r="3" spans="1:18" ht="9" customHeight="1"/>
    <row r="4" spans="1:18" s="17" customFormat="1" thickBot="1">
      <c r="A4" s="15" t="s">
        <v>29</v>
      </c>
      <c r="B4" s="16" t="s">
        <v>51</v>
      </c>
    </row>
    <row r="5" spans="1:18" s="17" customFormat="1" ht="12">
      <c r="A5" s="15"/>
      <c r="B5" s="17" t="s">
        <v>11</v>
      </c>
      <c r="C5" s="18">
        <v>300</v>
      </c>
      <c r="D5" s="31">
        <f>SUM(C5:C7)</f>
        <v>894</v>
      </c>
      <c r="F5" s="18">
        <v>299</v>
      </c>
      <c r="G5" s="31">
        <f>SUM(F5:F7)</f>
        <v>890</v>
      </c>
      <c r="I5" s="18">
        <v>299</v>
      </c>
      <c r="J5" s="31">
        <f>SUM(I5:I7)</f>
        <v>891</v>
      </c>
      <c r="L5" s="18">
        <v>296</v>
      </c>
      <c r="M5" s="31">
        <f>SUM(L5:L7)</f>
        <v>886</v>
      </c>
      <c r="O5" s="18">
        <v>299</v>
      </c>
      <c r="P5" s="31">
        <f>SUM(O5:O7)</f>
        <v>890</v>
      </c>
      <c r="R5" s="31">
        <f>SUM(D5+G5+J5+M5+P5)</f>
        <v>4451</v>
      </c>
    </row>
    <row r="6" spans="1:18" s="17" customFormat="1" ht="12">
      <c r="A6" s="15"/>
      <c r="B6" s="17" t="s">
        <v>12</v>
      </c>
      <c r="C6" s="18">
        <v>296</v>
      </c>
      <c r="D6" s="32"/>
      <c r="F6" s="18">
        <v>295</v>
      </c>
      <c r="G6" s="32"/>
      <c r="I6" s="18">
        <v>297</v>
      </c>
      <c r="J6" s="32"/>
      <c r="L6" s="18">
        <v>295</v>
      </c>
      <c r="M6" s="32"/>
      <c r="O6" s="18">
        <v>295</v>
      </c>
      <c r="P6" s="32"/>
      <c r="R6" s="32"/>
    </row>
    <row r="7" spans="1:18" s="17" customFormat="1" thickBot="1">
      <c r="A7" s="15"/>
      <c r="B7" s="17" t="s">
        <v>13</v>
      </c>
      <c r="C7" s="18">
        <v>298</v>
      </c>
      <c r="D7" s="33"/>
      <c r="F7" s="18">
        <v>296</v>
      </c>
      <c r="G7" s="33"/>
      <c r="I7" s="18">
        <v>295</v>
      </c>
      <c r="J7" s="33"/>
      <c r="L7" s="18">
        <v>295</v>
      </c>
      <c r="M7" s="33"/>
      <c r="O7" s="18">
        <v>296</v>
      </c>
      <c r="P7" s="33"/>
      <c r="R7" s="33"/>
    </row>
    <row r="8" spans="1:18" s="17" customFormat="1" ht="12">
      <c r="A8" s="15"/>
      <c r="C8" s="19"/>
      <c r="D8" s="20"/>
      <c r="F8" s="19"/>
      <c r="G8" s="20"/>
      <c r="I8" s="19"/>
      <c r="J8" s="20"/>
      <c r="L8" s="19"/>
      <c r="M8" s="20"/>
      <c r="O8" s="19"/>
      <c r="P8" s="20"/>
      <c r="R8" s="20"/>
    </row>
    <row r="9" spans="1:18" s="17" customFormat="1" ht="9" customHeight="1">
      <c r="A9" s="15"/>
    </row>
    <row r="10" spans="1:18" s="17" customFormat="1" thickBot="1">
      <c r="A10" s="15" t="s">
        <v>30</v>
      </c>
      <c r="B10" s="16" t="s">
        <v>17</v>
      </c>
    </row>
    <row r="11" spans="1:18" s="17" customFormat="1" ht="12">
      <c r="A11" s="15"/>
      <c r="B11" s="17" t="s">
        <v>67</v>
      </c>
      <c r="C11" s="18">
        <v>293</v>
      </c>
      <c r="D11" s="31">
        <f>SUM(C11+C12+C13)</f>
        <v>887</v>
      </c>
      <c r="F11" s="18">
        <v>294</v>
      </c>
      <c r="G11" s="31">
        <f>SUM(F11:F13)</f>
        <v>884</v>
      </c>
      <c r="I11" s="18">
        <v>290</v>
      </c>
      <c r="J11" s="31">
        <f>SUM(I11:I13)</f>
        <v>879</v>
      </c>
      <c r="L11" s="18">
        <v>288</v>
      </c>
      <c r="M11" s="31">
        <f>SUM(L11:L13)</f>
        <v>879</v>
      </c>
      <c r="O11" s="18">
        <v>288</v>
      </c>
      <c r="P11" s="31">
        <f>SUM(O11:O13)</f>
        <v>882</v>
      </c>
      <c r="R11" s="31">
        <f>SUM(D11+G11+J11+M11+P11)</f>
        <v>4411</v>
      </c>
    </row>
    <row r="12" spans="1:18" s="17" customFormat="1" ht="12">
      <c r="A12" s="15"/>
      <c r="B12" s="17" t="s">
        <v>19</v>
      </c>
      <c r="C12" s="18">
        <v>298</v>
      </c>
      <c r="D12" s="32"/>
      <c r="F12" s="18">
        <v>291</v>
      </c>
      <c r="G12" s="32"/>
      <c r="I12" s="18">
        <v>293</v>
      </c>
      <c r="J12" s="32"/>
      <c r="L12" s="18">
        <v>296</v>
      </c>
      <c r="M12" s="32"/>
      <c r="O12" s="18">
        <v>297</v>
      </c>
      <c r="P12" s="32"/>
      <c r="R12" s="32"/>
    </row>
    <row r="13" spans="1:18" s="17" customFormat="1" thickBot="1">
      <c r="A13" s="15"/>
      <c r="B13" s="17" t="s">
        <v>20</v>
      </c>
      <c r="C13" s="18">
        <v>296</v>
      </c>
      <c r="D13" s="33"/>
      <c r="F13" s="18">
        <v>299</v>
      </c>
      <c r="G13" s="33"/>
      <c r="I13" s="18">
        <v>296</v>
      </c>
      <c r="J13" s="33"/>
      <c r="L13" s="18">
        <v>295</v>
      </c>
      <c r="M13" s="33"/>
      <c r="O13" s="18">
        <v>297</v>
      </c>
      <c r="P13" s="33"/>
      <c r="R13" s="33"/>
    </row>
    <row r="14" spans="1:18" s="17" customFormat="1" ht="12">
      <c r="A14" s="15"/>
      <c r="C14" s="19"/>
      <c r="D14" s="20"/>
      <c r="F14" s="19"/>
      <c r="G14" s="20"/>
      <c r="I14" s="19"/>
      <c r="J14" s="20"/>
      <c r="L14" s="19"/>
      <c r="M14" s="20"/>
      <c r="O14" s="19"/>
      <c r="P14" s="20"/>
      <c r="R14" s="20"/>
    </row>
    <row r="15" spans="1:18" s="17" customFormat="1" ht="9" customHeight="1">
      <c r="A15" s="15"/>
    </row>
    <row r="16" spans="1:18" s="17" customFormat="1" thickBot="1">
      <c r="A16" s="15" t="s">
        <v>31</v>
      </c>
      <c r="B16" s="16" t="s">
        <v>92</v>
      </c>
    </row>
    <row r="17" spans="1:18" s="17" customFormat="1" ht="12">
      <c r="A17" s="15"/>
      <c r="B17" s="17" t="s">
        <v>93</v>
      </c>
      <c r="C17" s="18">
        <v>297</v>
      </c>
      <c r="D17" s="31">
        <f>SUM(C17:C19)</f>
        <v>880</v>
      </c>
      <c r="F17" s="18">
        <v>290</v>
      </c>
      <c r="G17" s="31">
        <f>SUM(F17:F19)</f>
        <v>877</v>
      </c>
      <c r="I17" s="18">
        <v>295</v>
      </c>
      <c r="J17" s="31">
        <f>SUM(I17:I19)</f>
        <v>868</v>
      </c>
      <c r="L17" s="18">
        <v>293</v>
      </c>
      <c r="M17" s="31">
        <f>SUM(L17:L19)</f>
        <v>873</v>
      </c>
      <c r="O17" s="18">
        <v>295</v>
      </c>
      <c r="P17" s="31">
        <f>SUM(O17:O19)</f>
        <v>876</v>
      </c>
      <c r="R17" s="31">
        <f>SUM(D17+G17+J17+M17+P17)</f>
        <v>4374</v>
      </c>
    </row>
    <row r="18" spans="1:18" s="17" customFormat="1" ht="12">
      <c r="A18" s="15"/>
      <c r="B18" s="17" t="s">
        <v>94</v>
      </c>
      <c r="C18" s="18">
        <v>296</v>
      </c>
      <c r="D18" s="32"/>
      <c r="F18" s="18">
        <v>296</v>
      </c>
      <c r="G18" s="32"/>
      <c r="I18" s="18">
        <v>285</v>
      </c>
      <c r="J18" s="32"/>
      <c r="L18" s="18">
        <v>288</v>
      </c>
      <c r="M18" s="32"/>
      <c r="O18" s="18">
        <v>295</v>
      </c>
      <c r="P18" s="32"/>
      <c r="R18" s="32"/>
    </row>
    <row r="19" spans="1:18" s="17" customFormat="1" thickBot="1">
      <c r="A19" s="15"/>
      <c r="B19" s="17" t="s">
        <v>95</v>
      </c>
      <c r="C19" s="18">
        <v>287</v>
      </c>
      <c r="D19" s="33"/>
      <c r="F19" s="18">
        <v>291</v>
      </c>
      <c r="G19" s="33"/>
      <c r="I19" s="18">
        <v>288</v>
      </c>
      <c r="J19" s="33"/>
      <c r="L19" s="18">
        <v>292</v>
      </c>
      <c r="M19" s="33"/>
      <c r="O19" s="18">
        <v>286</v>
      </c>
      <c r="P19" s="33"/>
      <c r="R19" s="33"/>
    </row>
    <row r="20" spans="1:18" s="17" customFormat="1" ht="12">
      <c r="A20" s="15"/>
      <c r="C20" s="19"/>
      <c r="D20" s="20"/>
      <c r="F20" s="19"/>
      <c r="G20" s="20"/>
      <c r="I20" s="19"/>
      <c r="J20" s="20"/>
      <c r="L20" s="19"/>
      <c r="M20" s="20"/>
      <c r="O20" s="19"/>
      <c r="P20" s="20"/>
      <c r="R20" s="20"/>
    </row>
    <row r="21" spans="1:18" s="17" customFormat="1" ht="9" customHeight="1">
      <c r="A21" s="15"/>
    </row>
    <row r="22" spans="1:18" s="17" customFormat="1" thickBot="1">
      <c r="A22" s="15" t="s">
        <v>32</v>
      </c>
      <c r="B22" s="16" t="s">
        <v>104</v>
      </c>
    </row>
    <row r="23" spans="1:18" s="17" customFormat="1" ht="12">
      <c r="B23" s="17" t="s">
        <v>96</v>
      </c>
      <c r="C23" s="18">
        <v>293</v>
      </c>
      <c r="D23" s="31">
        <f>SUM(C23:C25)</f>
        <v>880</v>
      </c>
      <c r="F23" s="18">
        <v>290</v>
      </c>
      <c r="G23" s="31">
        <f>SUM(F23:F25)</f>
        <v>876</v>
      </c>
      <c r="I23" s="18">
        <v>289</v>
      </c>
      <c r="J23" s="31">
        <f>SUM(I23:I25)</f>
        <v>869</v>
      </c>
      <c r="L23" s="18">
        <v>290</v>
      </c>
      <c r="M23" s="31">
        <f>SUM(L23:L25)</f>
        <v>873</v>
      </c>
      <c r="O23" s="18">
        <v>290</v>
      </c>
      <c r="P23" s="31">
        <f>SUM(O23:O25)</f>
        <v>872</v>
      </c>
      <c r="R23" s="31">
        <f>SUM(D23+G23+J23+M23+P23)</f>
        <v>4370</v>
      </c>
    </row>
    <row r="24" spans="1:18" s="17" customFormat="1" ht="12">
      <c r="B24" s="17" t="s">
        <v>97</v>
      </c>
      <c r="C24" s="18">
        <v>294</v>
      </c>
      <c r="D24" s="32"/>
      <c r="F24" s="18">
        <v>295</v>
      </c>
      <c r="G24" s="32"/>
      <c r="I24" s="18">
        <v>295</v>
      </c>
      <c r="J24" s="32"/>
      <c r="L24" s="18">
        <v>295</v>
      </c>
      <c r="M24" s="32"/>
      <c r="O24" s="18">
        <v>295</v>
      </c>
      <c r="P24" s="32"/>
      <c r="R24" s="32"/>
    </row>
    <row r="25" spans="1:18" s="17" customFormat="1" thickBot="1">
      <c r="B25" s="17" t="s">
        <v>99</v>
      </c>
      <c r="C25" s="18">
        <v>293</v>
      </c>
      <c r="D25" s="33"/>
      <c r="F25" s="18">
        <v>291</v>
      </c>
      <c r="G25" s="33"/>
      <c r="I25" s="18">
        <v>285</v>
      </c>
      <c r="J25" s="33"/>
      <c r="L25" s="18">
        <v>288</v>
      </c>
      <c r="M25" s="33"/>
      <c r="O25" s="18">
        <v>287</v>
      </c>
      <c r="P25" s="33"/>
      <c r="R25" s="33"/>
    </row>
    <row r="26" spans="1:18" s="17" customFormat="1" ht="12"/>
    <row r="27" spans="1:18" s="17" customFormat="1" ht="9" customHeight="1">
      <c r="A27" s="15"/>
    </row>
    <row r="28" spans="1:18" s="17" customFormat="1" thickBot="1">
      <c r="A28" s="15" t="s">
        <v>33</v>
      </c>
      <c r="B28" s="16" t="s">
        <v>21</v>
      </c>
    </row>
    <row r="29" spans="1:18" s="17" customFormat="1" ht="12">
      <c r="A29" s="15"/>
      <c r="B29" s="17" t="s">
        <v>22</v>
      </c>
      <c r="C29" s="18">
        <v>300</v>
      </c>
      <c r="D29" s="31">
        <f>SUM(C29:C31)</f>
        <v>880</v>
      </c>
      <c r="F29" s="18">
        <v>289</v>
      </c>
      <c r="G29" s="31">
        <f>SUM(F29:F31)</f>
        <v>866</v>
      </c>
      <c r="I29" s="18">
        <v>293</v>
      </c>
      <c r="J29" s="31">
        <f>SUM(I29:I31)</f>
        <v>871</v>
      </c>
      <c r="L29" s="18">
        <v>291</v>
      </c>
      <c r="M29" s="31">
        <f>SUM(L29:L31)</f>
        <v>871</v>
      </c>
      <c r="O29" s="18">
        <v>297</v>
      </c>
      <c r="P29" s="31">
        <f>SUM(O29:O31)</f>
        <v>881</v>
      </c>
      <c r="R29" s="31">
        <f>SUM(D29+G29+J29+M29+P29)</f>
        <v>4369</v>
      </c>
    </row>
    <row r="30" spans="1:18" s="17" customFormat="1" ht="12">
      <c r="A30" s="15"/>
      <c r="B30" s="17" t="s">
        <v>68</v>
      </c>
      <c r="C30" s="18">
        <v>289</v>
      </c>
      <c r="D30" s="32"/>
      <c r="F30" s="18">
        <v>287</v>
      </c>
      <c r="G30" s="32"/>
      <c r="I30" s="18">
        <v>289</v>
      </c>
      <c r="J30" s="32"/>
      <c r="L30" s="18">
        <v>284</v>
      </c>
      <c r="M30" s="32"/>
      <c r="O30" s="18">
        <v>291</v>
      </c>
      <c r="P30" s="32"/>
      <c r="R30" s="32"/>
    </row>
    <row r="31" spans="1:18" s="17" customFormat="1" thickBot="1">
      <c r="A31" s="15"/>
      <c r="B31" s="17" t="s">
        <v>69</v>
      </c>
      <c r="C31" s="18">
        <v>291</v>
      </c>
      <c r="D31" s="33"/>
      <c r="F31" s="18">
        <v>290</v>
      </c>
      <c r="G31" s="33"/>
      <c r="I31" s="18">
        <v>289</v>
      </c>
      <c r="J31" s="33"/>
      <c r="L31" s="18">
        <v>296</v>
      </c>
      <c r="M31" s="33"/>
      <c r="O31" s="18">
        <v>293</v>
      </c>
      <c r="P31" s="33"/>
      <c r="R31" s="33"/>
    </row>
    <row r="32" spans="1:18" s="17" customFormat="1" ht="12">
      <c r="A32" s="15"/>
      <c r="C32" s="19"/>
      <c r="D32" s="20"/>
      <c r="F32" s="19"/>
      <c r="G32" s="20"/>
      <c r="I32" s="19"/>
      <c r="J32" s="20"/>
      <c r="L32" s="19"/>
      <c r="M32" s="20"/>
      <c r="O32" s="19"/>
      <c r="P32" s="20"/>
      <c r="R32" s="20"/>
    </row>
    <row r="33" spans="1:18" s="17" customFormat="1" ht="9" customHeight="1">
      <c r="A33" s="1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s="17" customFormat="1" thickBot="1">
      <c r="A34" s="15" t="s">
        <v>34</v>
      </c>
      <c r="B34" s="16" t="s">
        <v>25</v>
      </c>
    </row>
    <row r="35" spans="1:18" s="17" customFormat="1" ht="12">
      <c r="A35" s="15"/>
      <c r="B35" s="17" t="s">
        <v>26</v>
      </c>
      <c r="C35" s="18">
        <v>290</v>
      </c>
      <c r="D35" s="31">
        <f>SUM(C35:C37)</f>
        <v>865</v>
      </c>
      <c r="F35" s="18">
        <v>286</v>
      </c>
      <c r="G35" s="31">
        <f>SUM(F35:F37)</f>
        <v>872</v>
      </c>
      <c r="I35" s="18">
        <v>287</v>
      </c>
      <c r="J35" s="31">
        <f>SUM(I35:I37)</f>
        <v>863</v>
      </c>
      <c r="L35" s="18">
        <v>288</v>
      </c>
      <c r="M35" s="31">
        <f>SUM(L35:L37)</f>
        <v>867</v>
      </c>
      <c r="O35" s="18">
        <v>281</v>
      </c>
      <c r="P35" s="31">
        <f>SUM(O35:O37)</f>
        <v>867</v>
      </c>
      <c r="R35" s="31">
        <f>SUM(D35+G35+J35+M35+P35)</f>
        <v>4334</v>
      </c>
    </row>
    <row r="36" spans="1:18" s="17" customFormat="1" ht="12">
      <c r="A36" s="15"/>
      <c r="B36" s="17" t="s">
        <v>18</v>
      </c>
      <c r="C36" s="18">
        <v>293</v>
      </c>
      <c r="D36" s="32"/>
      <c r="F36" s="18">
        <v>294</v>
      </c>
      <c r="G36" s="32"/>
      <c r="I36" s="18">
        <v>285</v>
      </c>
      <c r="J36" s="32"/>
      <c r="L36" s="18">
        <v>294</v>
      </c>
      <c r="M36" s="32"/>
      <c r="O36" s="18">
        <v>293</v>
      </c>
      <c r="P36" s="32"/>
      <c r="R36" s="32"/>
    </row>
    <row r="37" spans="1:18" s="17" customFormat="1" thickBot="1">
      <c r="A37" s="15"/>
      <c r="B37" s="17" t="s">
        <v>70</v>
      </c>
      <c r="C37" s="18">
        <v>282</v>
      </c>
      <c r="D37" s="33"/>
      <c r="F37" s="18">
        <v>292</v>
      </c>
      <c r="G37" s="33"/>
      <c r="I37" s="18">
        <v>291</v>
      </c>
      <c r="J37" s="33"/>
      <c r="L37" s="18">
        <v>285</v>
      </c>
      <c r="M37" s="33"/>
      <c r="O37" s="18">
        <v>293</v>
      </c>
      <c r="P37" s="33"/>
      <c r="R37" s="33"/>
    </row>
    <row r="38" spans="1:18" s="17" customFormat="1" ht="12">
      <c r="A38" s="15"/>
      <c r="C38" s="19"/>
      <c r="D38" s="20"/>
      <c r="F38" s="19"/>
      <c r="G38" s="20"/>
      <c r="I38" s="19"/>
      <c r="J38" s="20"/>
      <c r="L38" s="19"/>
      <c r="M38" s="20"/>
      <c r="O38" s="19"/>
      <c r="P38" s="20"/>
      <c r="R38" s="20"/>
    </row>
    <row r="39" spans="1:18" s="17" customFormat="1" ht="9" customHeight="1">
      <c r="A39" s="15"/>
    </row>
    <row r="40" spans="1:18" s="17" customFormat="1" thickBot="1">
      <c r="A40" s="15" t="s">
        <v>35</v>
      </c>
      <c r="B40" s="16" t="s">
        <v>8</v>
      </c>
    </row>
    <row r="41" spans="1:18" s="17" customFormat="1" ht="12">
      <c r="A41" s="15"/>
      <c r="B41" s="17" t="s">
        <v>160</v>
      </c>
      <c r="C41" s="18">
        <v>281</v>
      </c>
      <c r="D41" s="31">
        <f>SUM(C41:C43)</f>
        <v>865</v>
      </c>
      <c r="F41" s="18">
        <v>282</v>
      </c>
      <c r="G41" s="31">
        <f>SUM(F41:F43)</f>
        <v>860</v>
      </c>
      <c r="I41" s="18">
        <v>275</v>
      </c>
      <c r="J41" s="31">
        <f>SUM(I41:I43)</f>
        <v>861</v>
      </c>
      <c r="L41" s="18">
        <v>285</v>
      </c>
      <c r="M41" s="31">
        <f>SUM(L41:L43)</f>
        <v>870</v>
      </c>
      <c r="O41" s="18">
        <v>282</v>
      </c>
      <c r="P41" s="31">
        <f>SUM(O41:O43)</f>
        <v>864</v>
      </c>
      <c r="R41" s="31">
        <f>SUM(D41+G41+J41+M41+P41)</f>
        <v>4320</v>
      </c>
    </row>
    <row r="42" spans="1:18" s="17" customFormat="1" ht="12">
      <c r="A42" s="15"/>
      <c r="B42" s="17" t="s">
        <v>72</v>
      </c>
      <c r="C42" s="18">
        <v>292</v>
      </c>
      <c r="D42" s="32"/>
      <c r="F42" s="18">
        <v>291</v>
      </c>
      <c r="G42" s="32"/>
      <c r="I42" s="18">
        <v>291</v>
      </c>
      <c r="J42" s="32"/>
      <c r="L42" s="18">
        <v>293</v>
      </c>
      <c r="M42" s="32"/>
      <c r="O42" s="18">
        <v>292</v>
      </c>
      <c r="P42" s="32"/>
      <c r="R42" s="32"/>
    </row>
    <row r="43" spans="1:18" s="17" customFormat="1" thickBot="1">
      <c r="A43" s="15"/>
      <c r="B43" s="17" t="s">
        <v>10</v>
      </c>
      <c r="C43" s="18">
        <v>292</v>
      </c>
      <c r="D43" s="33"/>
      <c r="F43" s="18">
        <v>287</v>
      </c>
      <c r="G43" s="33"/>
      <c r="I43" s="18">
        <v>295</v>
      </c>
      <c r="J43" s="33"/>
      <c r="L43" s="18">
        <v>292</v>
      </c>
      <c r="M43" s="33"/>
      <c r="O43" s="18">
        <v>290</v>
      </c>
      <c r="P43" s="33"/>
      <c r="R43" s="33"/>
    </row>
    <row r="44" spans="1:18" s="17" customFormat="1">
      <c r="A44" s="1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s="17" customFormat="1" ht="9" customHeight="1">
      <c r="A45" s="15"/>
    </row>
    <row r="46" spans="1:18" s="17" customFormat="1" thickBot="1">
      <c r="A46" s="15" t="s">
        <v>36</v>
      </c>
      <c r="B46" s="16" t="s">
        <v>105</v>
      </c>
    </row>
    <row r="47" spans="1:18" s="17" customFormat="1" ht="12">
      <c r="A47" s="15"/>
      <c r="B47" s="17" t="s">
        <v>98</v>
      </c>
      <c r="C47" s="18">
        <v>281</v>
      </c>
      <c r="D47" s="31">
        <f>SUM(C47:C49)</f>
        <v>857</v>
      </c>
      <c r="F47" s="18">
        <v>289</v>
      </c>
      <c r="G47" s="31">
        <f>SUM(F47:F49)</f>
        <v>838</v>
      </c>
      <c r="I47" s="18">
        <v>293</v>
      </c>
      <c r="J47" s="31">
        <f>SUM(I47:I50)</f>
        <v>864</v>
      </c>
      <c r="L47" s="18">
        <v>292</v>
      </c>
      <c r="M47" s="31">
        <f>SUM(L47:L49)</f>
        <v>853</v>
      </c>
      <c r="O47" s="18">
        <v>291</v>
      </c>
      <c r="P47" s="31">
        <f>SUM(O47:O49)</f>
        <v>865</v>
      </c>
      <c r="R47" s="31">
        <f>SUM(D47+G47+J47+M47+P47)</f>
        <v>4277</v>
      </c>
    </row>
    <row r="48" spans="1:18" s="17" customFormat="1" ht="12">
      <c r="A48" s="15"/>
      <c r="B48" s="17" t="s">
        <v>100</v>
      </c>
      <c r="C48" s="18">
        <v>289</v>
      </c>
      <c r="D48" s="32"/>
      <c r="F48" s="18">
        <v>260</v>
      </c>
      <c r="G48" s="32"/>
      <c r="I48" s="28">
        <v>0</v>
      </c>
      <c r="J48" s="32"/>
      <c r="L48" s="18">
        <v>274</v>
      </c>
      <c r="M48" s="32"/>
      <c r="O48" s="18">
        <v>288</v>
      </c>
      <c r="P48" s="32"/>
      <c r="R48" s="32"/>
    </row>
    <row r="49" spans="1:18" s="17" customFormat="1" thickBot="1">
      <c r="A49" s="15"/>
      <c r="B49" s="17" t="s">
        <v>101</v>
      </c>
      <c r="C49" s="18">
        <v>287</v>
      </c>
      <c r="D49" s="33"/>
      <c r="F49" s="18">
        <v>289</v>
      </c>
      <c r="G49" s="33"/>
      <c r="I49" s="18">
        <v>287</v>
      </c>
      <c r="J49" s="32"/>
      <c r="L49" s="18">
        <v>287</v>
      </c>
      <c r="M49" s="33"/>
      <c r="O49" s="18">
        <v>286</v>
      </c>
      <c r="P49" s="33"/>
      <c r="R49" s="33"/>
    </row>
    <row r="50" spans="1:18" s="17" customFormat="1" thickBot="1">
      <c r="A50" s="15"/>
      <c r="B50" s="17" t="s">
        <v>163</v>
      </c>
      <c r="C50" s="19"/>
      <c r="D50" s="20"/>
      <c r="F50" s="19"/>
      <c r="G50" s="20"/>
      <c r="I50" s="18">
        <v>284</v>
      </c>
      <c r="J50" s="35"/>
      <c r="L50" s="19"/>
      <c r="M50" s="20"/>
      <c r="O50" s="19"/>
      <c r="P50" s="20"/>
      <c r="R50" s="20"/>
    </row>
    <row r="51" spans="1:18" s="17" customFormat="1" ht="9" customHeight="1">
      <c r="A51" s="15"/>
    </row>
    <row r="52" spans="1:18" s="17" customFormat="1" thickBot="1">
      <c r="A52" s="15" t="s">
        <v>37</v>
      </c>
      <c r="B52" s="16" t="s">
        <v>134</v>
      </c>
    </row>
    <row r="53" spans="1:18" s="17" customFormat="1" ht="12">
      <c r="A53" s="15"/>
      <c r="B53" s="17" t="s">
        <v>136</v>
      </c>
      <c r="C53" s="18">
        <v>290</v>
      </c>
      <c r="D53" s="31">
        <f>SUM(C53:C55)</f>
        <v>872</v>
      </c>
      <c r="F53" s="18">
        <v>283</v>
      </c>
      <c r="G53" s="31">
        <f>SUM(F53:F55)</f>
        <v>855</v>
      </c>
      <c r="I53" s="18">
        <v>281</v>
      </c>
      <c r="J53" s="31">
        <f>SUM(I53:I55)</f>
        <v>856</v>
      </c>
      <c r="L53" s="18">
        <v>285</v>
      </c>
      <c r="M53" s="31">
        <f>SUM(L53:L56)</f>
        <v>846</v>
      </c>
      <c r="O53" s="18">
        <v>281</v>
      </c>
      <c r="P53" s="31">
        <f>SUM(O53:O56)</f>
        <v>847</v>
      </c>
      <c r="R53" s="31">
        <f>SUM(D53+G53+J53+M53+P53)</f>
        <v>4276</v>
      </c>
    </row>
    <row r="54" spans="1:18" s="17" customFormat="1" ht="12">
      <c r="A54" s="15"/>
      <c r="B54" s="17" t="s">
        <v>157</v>
      </c>
      <c r="C54" s="18">
        <v>289</v>
      </c>
      <c r="D54" s="32"/>
      <c r="F54" s="18">
        <v>280</v>
      </c>
      <c r="G54" s="32"/>
      <c r="I54" s="18">
        <v>285</v>
      </c>
      <c r="J54" s="32"/>
      <c r="L54" s="18">
        <v>0</v>
      </c>
      <c r="M54" s="32"/>
      <c r="O54" s="18">
        <v>0</v>
      </c>
      <c r="P54" s="32"/>
      <c r="R54" s="32"/>
    </row>
    <row r="55" spans="1:18" s="17" customFormat="1" thickBot="1">
      <c r="A55" s="15"/>
      <c r="B55" s="17" t="s">
        <v>137</v>
      </c>
      <c r="C55" s="18">
        <v>293</v>
      </c>
      <c r="D55" s="33"/>
      <c r="F55" s="18">
        <v>292</v>
      </c>
      <c r="G55" s="33"/>
      <c r="I55" s="18">
        <v>290</v>
      </c>
      <c r="J55" s="33"/>
      <c r="L55" s="18">
        <v>287</v>
      </c>
      <c r="M55" s="32"/>
      <c r="O55" s="18">
        <v>287</v>
      </c>
      <c r="P55" s="32"/>
      <c r="R55" s="33"/>
    </row>
    <row r="56" spans="1:18" s="17" customFormat="1" thickBot="1">
      <c r="A56" s="15"/>
      <c r="B56" s="17" t="s">
        <v>165</v>
      </c>
      <c r="L56" s="18">
        <v>274</v>
      </c>
      <c r="M56" s="34"/>
      <c r="O56" s="18">
        <v>279</v>
      </c>
      <c r="P56" s="34"/>
    </row>
    <row r="57" spans="1:18" s="17" customFormat="1" ht="9" customHeight="1">
      <c r="A57" s="15"/>
    </row>
    <row r="58" spans="1:18" s="17" customFormat="1" thickBot="1">
      <c r="A58" s="15" t="s">
        <v>38</v>
      </c>
      <c r="B58" s="16" t="s">
        <v>66</v>
      </c>
    </row>
    <row r="59" spans="1:18" s="17" customFormat="1" ht="12">
      <c r="A59" s="15"/>
      <c r="B59" s="17" t="s">
        <v>149</v>
      </c>
      <c r="C59" s="18">
        <v>279</v>
      </c>
      <c r="D59" s="31">
        <f>SUM(C59:C61)</f>
        <v>849</v>
      </c>
      <c r="F59" s="18">
        <v>279</v>
      </c>
      <c r="G59" s="31">
        <f>SUM(F59:F61)</f>
        <v>846</v>
      </c>
      <c r="I59" s="18">
        <v>281</v>
      </c>
      <c r="J59" s="31">
        <f>SUM(I59:I61)</f>
        <v>855</v>
      </c>
      <c r="L59" s="18">
        <v>284</v>
      </c>
      <c r="M59" s="31">
        <f>SUM(L59:L61)</f>
        <v>857</v>
      </c>
      <c r="O59" s="18">
        <v>280</v>
      </c>
      <c r="P59" s="31">
        <f>SUM(O59:O61)</f>
        <v>846</v>
      </c>
      <c r="R59" s="31">
        <f>SUM(D59+G59+J59+M59+P59)</f>
        <v>4253</v>
      </c>
    </row>
    <row r="60" spans="1:18" s="17" customFormat="1" ht="12">
      <c r="A60" s="15"/>
      <c r="B60" s="17" t="s">
        <v>23</v>
      </c>
      <c r="C60" s="18">
        <v>290</v>
      </c>
      <c r="D60" s="32"/>
      <c r="F60" s="18">
        <v>293</v>
      </c>
      <c r="G60" s="32"/>
      <c r="I60" s="18">
        <v>286</v>
      </c>
      <c r="J60" s="32"/>
      <c r="L60" s="18">
        <v>287</v>
      </c>
      <c r="M60" s="32"/>
      <c r="O60" s="18">
        <v>285</v>
      </c>
      <c r="P60" s="32"/>
      <c r="R60" s="32"/>
    </row>
    <row r="61" spans="1:18" s="17" customFormat="1" thickBot="1">
      <c r="A61" s="15"/>
      <c r="B61" s="17" t="s">
        <v>24</v>
      </c>
      <c r="C61" s="18">
        <v>280</v>
      </c>
      <c r="D61" s="33"/>
      <c r="F61" s="18">
        <v>274</v>
      </c>
      <c r="G61" s="33"/>
      <c r="I61" s="18">
        <v>288</v>
      </c>
      <c r="J61" s="33"/>
      <c r="L61" s="18">
        <v>286</v>
      </c>
      <c r="M61" s="33"/>
      <c r="O61" s="18">
        <v>281</v>
      </c>
      <c r="P61" s="33"/>
      <c r="R61" s="33"/>
    </row>
    <row r="62" spans="1:18" s="17" customFormat="1" ht="12">
      <c r="A62" s="15"/>
      <c r="C62" s="19"/>
      <c r="D62" s="20"/>
      <c r="F62" s="19"/>
      <c r="G62" s="20"/>
      <c r="I62" s="19"/>
      <c r="J62" s="20"/>
      <c r="L62" s="19"/>
      <c r="M62" s="20"/>
      <c r="O62" s="19"/>
      <c r="P62" s="20"/>
      <c r="R62" s="20"/>
    </row>
    <row r="63" spans="1:18" s="17" customFormat="1" ht="9" customHeight="1">
      <c r="A63" s="15"/>
    </row>
    <row r="64" spans="1:18" s="17" customFormat="1" thickBot="1">
      <c r="A64" s="15" t="s">
        <v>39</v>
      </c>
      <c r="B64" s="16" t="s">
        <v>88</v>
      </c>
    </row>
    <row r="65" spans="1:18" s="17" customFormat="1" ht="12">
      <c r="A65" s="15"/>
      <c r="B65" s="17" t="s">
        <v>89</v>
      </c>
      <c r="C65" s="18">
        <v>288</v>
      </c>
      <c r="D65" s="31">
        <f>SUM(C65:C67)</f>
        <v>853</v>
      </c>
      <c r="F65" s="18">
        <v>269</v>
      </c>
      <c r="G65" s="31">
        <f>SUM(F65:F67)</f>
        <v>834</v>
      </c>
      <c r="I65" s="18">
        <v>286</v>
      </c>
      <c r="J65" s="31">
        <f>SUM(I65:I67)</f>
        <v>851</v>
      </c>
      <c r="L65" s="18">
        <v>273</v>
      </c>
      <c r="M65" s="31">
        <f>SUM(L65:L67)</f>
        <v>847</v>
      </c>
      <c r="O65" s="18">
        <v>285</v>
      </c>
      <c r="P65" s="31">
        <f>SUM(O65:O67)</f>
        <v>862</v>
      </c>
      <c r="R65" s="31">
        <f>SUM(D65+G65+J65+M65+P65)</f>
        <v>4247</v>
      </c>
    </row>
    <row r="66" spans="1:18" s="17" customFormat="1" ht="12">
      <c r="A66" s="15"/>
      <c r="B66" s="17" t="s">
        <v>90</v>
      </c>
      <c r="C66" s="18">
        <v>273</v>
      </c>
      <c r="D66" s="32"/>
      <c r="F66" s="18">
        <v>280</v>
      </c>
      <c r="G66" s="32"/>
      <c r="I66" s="18">
        <v>283</v>
      </c>
      <c r="J66" s="32"/>
      <c r="L66" s="18">
        <v>279</v>
      </c>
      <c r="M66" s="32"/>
      <c r="O66" s="18">
        <v>281</v>
      </c>
      <c r="P66" s="32"/>
      <c r="R66" s="32"/>
    </row>
    <row r="67" spans="1:18" s="17" customFormat="1" thickBot="1">
      <c r="A67" s="15"/>
      <c r="B67" s="17" t="s">
        <v>91</v>
      </c>
      <c r="C67" s="18">
        <v>292</v>
      </c>
      <c r="D67" s="33"/>
      <c r="F67" s="18">
        <v>285</v>
      </c>
      <c r="G67" s="33"/>
      <c r="I67" s="18">
        <v>282</v>
      </c>
      <c r="J67" s="33"/>
      <c r="L67" s="18">
        <v>295</v>
      </c>
      <c r="M67" s="33"/>
      <c r="O67" s="18">
        <v>296</v>
      </c>
      <c r="P67" s="33"/>
      <c r="R67" s="33"/>
    </row>
    <row r="68" spans="1:18" s="17" customFormat="1" ht="12">
      <c r="A68" s="15"/>
      <c r="C68" s="19"/>
      <c r="D68" s="20"/>
      <c r="F68" s="19"/>
      <c r="G68" s="20"/>
      <c r="I68" s="19"/>
      <c r="J68" s="20"/>
      <c r="L68" s="19"/>
      <c r="M68" s="20"/>
      <c r="O68" s="19"/>
      <c r="P68" s="20"/>
      <c r="R68" s="20"/>
    </row>
    <row r="69" spans="1:18" s="17" customFormat="1" ht="9" customHeight="1">
      <c r="A69" s="15"/>
    </row>
    <row r="70" spans="1:18" s="17" customFormat="1" ht="9" customHeight="1">
      <c r="A70" s="15"/>
    </row>
    <row r="71" spans="1:18" s="17" customFormat="1" thickBot="1">
      <c r="A71" s="15" t="s">
        <v>40</v>
      </c>
      <c r="B71" s="16" t="s">
        <v>7</v>
      </c>
    </row>
    <row r="72" spans="1:18" s="17" customFormat="1" ht="12">
      <c r="A72" s="15"/>
      <c r="B72" s="17" t="s">
        <v>73</v>
      </c>
      <c r="C72" s="18">
        <v>275</v>
      </c>
      <c r="D72" s="31">
        <f>SUM(C72:C74)</f>
        <v>840</v>
      </c>
      <c r="F72" s="18">
        <v>280</v>
      </c>
      <c r="G72" s="31">
        <f>SUM(F72:F74)</f>
        <v>848</v>
      </c>
      <c r="I72" s="18">
        <v>286</v>
      </c>
      <c r="J72" s="31">
        <f>SUM(I72:I74)</f>
        <v>840</v>
      </c>
      <c r="L72" s="18">
        <v>288</v>
      </c>
      <c r="M72" s="31">
        <f>SUM(L72:L74)</f>
        <v>864</v>
      </c>
      <c r="O72" s="18">
        <v>286</v>
      </c>
      <c r="P72" s="31">
        <f>SUM(O72:O74)</f>
        <v>854</v>
      </c>
      <c r="R72" s="31">
        <f>SUM(D72+G72+J72+M72+P72)</f>
        <v>4246</v>
      </c>
    </row>
    <row r="73" spans="1:18" s="17" customFormat="1" ht="12">
      <c r="A73" s="15"/>
      <c r="B73" s="17" t="s">
        <v>74</v>
      </c>
      <c r="C73" s="18">
        <v>278</v>
      </c>
      <c r="D73" s="32"/>
      <c r="F73" s="18">
        <v>277</v>
      </c>
      <c r="G73" s="32"/>
      <c r="I73" s="18">
        <v>264</v>
      </c>
      <c r="J73" s="32"/>
      <c r="L73" s="18">
        <v>286</v>
      </c>
      <c r="M73" s="32"/>
      <c r="O73" s="18">
        <v>277</v>
      </c>
      <c r="P73" s="32"/>
      <c r="R73" s="32"/>
    </row>
    <row r="74" spans="1:18" s="17" customFormat="1" thickBot="1">
      <c r="A74" s="15"/>
      <c r="B74" s="17" t="s">
        <v>6</v>
      </c>
      <c r="C74" s="18">
        <v>287</v>
      </c>
      <c r="D74" s="33"/>
      <c r="F74" s="18">
        <v>291</v>
      </c>
      <c r="G74" s="33"/>
      <c r="I74" s="18">
        <v>290</v>
      </c>
      <c r="J74" s="33"/>
      <c r="L74" s="18">
        <v>290</v>
      </c>
      <c r="M74" s="33"/>
      <c r="O74" s="18">
        <v>291</v>
      </c>
      <c r="P74" s="33"/>
      <c r="R74" s="33"/>
    </row>
    <row r="75" spans="1:18" s="17" customFormat="1" ht="12">
      <c r="A75" s="15"/>
      <c r="C75" s="19"/>
      <c r="D75" s="20"/>
      <c r="F75" s="19"/>
      <c r="G75" s="20"/>
      <c r="I75" s="19"/>
      <c r="J75" s="20"/>
      <c r="L75" s="19"/>
      <c r="M75" s="20"/>
      <c r="O75" s="19"/>
      <c r="P75" s="20"/>
      <c r="R75" s="20"/>
    </row>
    <row r="76" spans="1:18" s="17" customFormat="1" ht="8.25" customHeight="1">
      <c r="A76" s="15"/>
    </row>
    <row r="77" spans="1:18" ht="13.5" thickBot="1">
      <c r="A77" s="23" t="s">
        <v>41</v>
      </c>
      <c r="B77" s="16" t="s">
        <v>135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</row>
    <row r="78" spans="1:18" ht="12" customHeight="1">
      <c r="A78" s="23"/>
      <c r="B78" s="17" t="s">
        <v>138</v>
      </c>
      <c r="C78" s="18">
        <v>281</v>
      </c>
      <c r="D78" s="31">
        <f>SUM(C78:C80)</f>
        <v>833</v>
      </c>
      <c r="E78" s="17"/>
      <c r="F78" s="18">
        <v>290</v>
      </c>
      <c r="G78" s="31">
        <f>SUM(F78:F80)</f>
        <v>842</v>
      </c>
      <c r="H78" s="17"/>
      <c r="I78" s="18">
        <v>282</v>
      </c>
      <c r="J78" s="31">
        <f>SUM(I78:I80)</f>
        <v>834</v>
      </c>
      <c r="K78" s="17"/>
      <c r="L78" s="18">
        <v>285</v>
      </c>
      <c r="M78" s="31">
        <f>SUM(L78:L80)</f>
        <v>836</v>
      </c>
      <c r="N78" s="17"/>
      <c r="O78" s="18">
        <v>282</v>
      </c>
      <c r="P78" s="31">
        <f>SUM(O78:O80)</f>
        <v>834</v>
      </c>
      <c r="Q78" s="17"/>
      <c r="R78" s="31">
        <f>SUM(D78+G78+J78+M78+P78)</f>
        <v>4179</v>
      </c>
    </row>
    <row r="79" spans="1:18" ht="12" customHeight="1">
      <c r="A79" s="23"/>
      <c r="B79" s="17" t="s">
        <v>139</v>
      </c>
      <c r="C79" s="18">
        <v>286</v>
      </c>
      <c r="D79" s="32"/>
      <c r="E79" s="17"/>
      <c r="F79" s="18">
        <v>286</v>
      </c>
      <c r="G79" s="32"/>
      <c r="H79" s="17"/>
      <c r="I79" s="18">
        <v>280</v>
      </c>
      <c r="J79" s="32"/>
      <c r="K79" s="17"/>
      <c r="L79" s="18">
        <v>278</v>
      </c>
      <c r="M79" s="32"/>
      <c r="N79" s="17"/>
      <c r="O79" s="18">
        <v>281</v>
      </c>
      <c r="P79" s="32"/>
      <c r="Q79" s="17"/>
      <c r="R79" s="32"/>
    </row>
    <row r="80" spans="1:18" ht="12" customHeight="1" thickBot="1">
      <c r="A80" s="23"/>
      <c r="B80" s="17" t="s">
        <v>140</v>
      </c>
      <c r="C80" s="18">
        <v>266</v>
      </c>
      <c r="D80" s="33"/>
      <c r="E80" s="17"/>
      <c r="F80" s="18">
        <v>266</v>
      </c>
      <c r="G80" s="33"/>
      <c r="H80" s="17"/>
      <c r="I80" s="18">
        <v>272</v>
      </c>
      <c r="J80" s="33"/>
      <c r="K80" s="17"/>
      <c r="L80" s="18">
        <v>273</v>
      </c>
      <c r="M80" s="33"/>
      <c r="N80" s="17"/>
      <c r="O80" s="18">
        <v>271</v>
      </c>
      <c r="P80" s="33"/>
      <c r="Q80" s="17"/>
      <c r="R80" s="33"/>
    </row>
    <row r="81" spans="1:18" ht="12" customHeight="1">
      <c r="A81" s="23"/>
      <c r="B81" s="17"/>
      <c r="C81" s="19"/>
      <c r="D81" s="20"/>
      <c r="E81" s="17"/>
      <c r="F81" s="19"/>
      <c r="G81" s="20"/>
      <c r="H81" s="17"/>
      <c r="I81" s="19"/>
      <c r="J81" s="20"/>
      <c r="K81" s="17"/>
      <c r="L81" s="19"/>
      <c r="M81" s="20"/>
      <c r="N81" s="17"/>
      <c r="O81" s="19"/>
      <c r="P81" s="20"/>
      <c r="Q81" s="17"/>
      <c r="R81" s="20"/>
    </row>
    <row r="82" spans="1:18" ht="8.25" customHeight="1"/>
    <row r="83" spans="1:18" ht="12.75" customHeight="1" thickBot="1">
      <c r="A83" s="23" t="s">
        <v>49</v>
      </c>
      <c r="B83" s="16" t="s">
        <v>71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</row>
    <row r="84" spans="1:18">
      <c r="A84" s="23"/>
      <c r="B84" s="17" t="s">
        <v>76</v>
      </c>
      <c r="C84" s="18">
        <v>268</v>
      </c>
      <c r="D84" s="31">
        <f>SUM(C84:C86)</f>
        <v>831</v>
      </c>
      <c r="E84" s="17"/>
      <c r="F84" s="18">
        <v>266</v>
      </c>
      <c r="G84" s="31">
        <f>SUM(F84:F86)</f>
        <v>819</v>
      </c>
      <c r="H84" s="17"/>
      <c r="I84" s="18">
        <v>275</v>
      </c>
      <c r="J84" s="31">
        <f>SUM(I84:I86)</f>
        <v>819</v>
      </c>
      <c r="K84" s="17"/>
      <c r="L84" s="18">
        <v>283</v>
      </c>
      <c r="M84" s="31">
        <f>SUM(L84:L86)</f>
        <v>854</v>
      </c>
      <c r="N84" s="17"/>
      <c r="O84" s="18">
        <v>280</v>
      </c>
      <c r="P84" s="31">
        <f>SUM(O84:O86)</f>
        <v>834</v>
      </c>
      <c r="Q84" s="17"/>
      <c r="R84" s="31">
        <f>SUM(D84+G84+J84+M84+P84)</f>
        <v>4157</v>
      </c>
    </row>
    <row r="85" spans="1:18">
      <c r="A85" s="23"/>
      <c r="B85" s="17" t="s">
        <v>75</v>
      </c>
      <c r="C85" s="18">
        <v>284</v>
      </c>
      <c r="D85" s="32"/>
      <c r="E85" s="17"/>
      <c r="F85" s="18">
        <v>285</v>
      </c>
      <c r="G85" s="32"/>
      <c r="H85" s="17"/>
      <c r="I85" s="18">
        <v>283</v>
      </c>
      <c r="J85" s="32"/>
      <c r="K85" s="17"/>
      <c r="L85" s="18">
        <v>285</v>
      </c>
      <c r="M85" s="32"/>
      <c r="N85" s="17"/>
      <c r="O85" s="18">
        <v>280</v>
      </c>
      <c r="P85" s="32"/>
      <c r="Q85" s="17"/>
      <c r="R85" s="32"/>
    </row>
    <row r="86" spans="1:18" ht="13.5" thickBot="1">
      <c r="A86" s="23"/>
      <c r="B86" s="17" t="s">
        <v>9</v>
      </c>
      <c r="C86" s="18">
        <v>279</v>
      </c>
      <c r="D86" s="33"/>
      <c r="E86" s="17"/>
      <c r="F86" s="18">
        <v>268</v>
      </c>
      <c r="G86" s="33"/>
      <c r="H86" s="17"/>
      <c r="I86" s="18">
        <v>261</v>
      </c>
      <c r="J86" s="33"/>
      <c r="K86" s="17"/>
      <c r="L86" s="18">
        <v>286</v>
      </c>
      <c r="M86" s="33"/>
      <c r="N86" s="17"/>
      <c r="O86" s="18">
        <v>274</v>
      </c>
      <c r="P86" s="33"/>
      <c r="Q86" s="17"/>
      <c r="R86" s="33"/>
    </row>
    <row r="87" spans="1:18">
      <c r="A87" s="23"/>
      <c r="B87" s="17"/>
      <c r="C87" s="19"/>
      <c r="D87" s="20"/>
      <c r="E87" s="17"/>
      <c r="F87" s="19"/>
      <c r="G87" s="20"/>
      <c r="H87" s="17"/>
      <c r="I87" s="19"/>
      <c r="J87" s="20"/>
      <c r="K87" s="17"/>
      <c r="L87" s="19"/>
      <c r="M87" s="20"/>
      <c r="N87" s="17"/>
      <c r="O87" s="19"/>
      <c r="P87" s="20"/>
      <c r="Q87" s="17"/>
      <c r="R87" s="20"/>
    </row>
    <row r="88" spans="1:18" ht="8.25" customHeight="1"/>
    <row r="89" spans="1:18" ht="12.75" customHeight="1" thickBot="1">
      <c r="A89" s="23" t="s">
        <v>117</v>
      </c>
      <c r="B89" s="25" t="s">
        <v>150</v>
      </c>
    </row>
    <row r="90" spans="1:18">
      <c r="A90" s="23"/>
      <c r="B90" s="2" t="s">
        <v>152</v>
      </c>
      <c r="C90" s="18">
        <v>269</v>
      </c>
      <c r="D90" s="31">
        <f>SUM(C90:C92)</f>
        <v>832</v>
      </c>
      <c r="E90" s="17"/>
      <c r="F90" s="18">
        <v>275</v>
      </c>
      <c r="G90" s="31">
        <f>SUM(F90:F92)</f>
        <v>816</v>
      </c>
      <c r="H90" s="17"/>
      <c r="I90" s="18">
        <v>270</v>
      </c>
      <c r="J90" s="31">
        <f>SUM(I90:I93)</f>
        <v>805</v>
      </c>
      <c r="K90" s="17"/>
      <c r="L90" s="18">
        <v>280</v>
      </c>
      <c r="M90" s="31">
        <f>SUM(L90:L93)</f>
        <v>816</v>
      </c>
      <c r="N90" s="17"/>
      <c r="O90" s="18">
        <v>269</v>
      </c>
      <c r="P90" s="31">
        <f>SUM(O90:O93)</f>
        <v>823</v>
      </c>
      <c r="Q90" s="17"/>
      <c r="R90" s="31">
        <f>SUM(D90+G90+J90+M90+P90)</f>
        <v>4092</v>
      </c>
    </row>
    <row r="91" spans="1:18">
      <c r="A91" s="23"/>
      <c r="B91" s="2" t="s">
        <v>153</v>
      </c>
      <c r="C91" s="18">
        <v>293</v>
      </c>
      <c r="D91" s="32"/>
      <c r="E91" s="17"/>
      <c r="F91" s="18">
        <v>292</v>
      </c>
      <c r="G91" s="32"/>
      <c r="H91" s="17"/>
      <c r="I91" s="18">
        <v>295</v>
      </c>
      <c r="J91" s="32"/>
      <c r="K91" s="17"/>
      <c r="L91" s="18">
        <v>284</v>
      </c>
      <c r="M91" s="32"/>
      <c r="N91" s="17"/>
      <c r="O91" s="18">
        <v>289</v>
      </c>
      <c r="P91" s="32"/>
      <c r="Q91" s="17"/>
      <c r="R91" s="32"/>
    </row>
    <row r="92" spans="1:18" ht="13.5" thickBot="1">
      <c r="A92" s="23"/>
      <c r="B92" s="2" t="s">
        <v>154</v>
      </c>
      <c r="C92" s="18">
        <v>270</v>
      </c>
      <c r="D92" s="33"/>
      <c r="E92" s="17"/>
      <c r="F92" s="18">
        <v>249</v>
      </c>
      <c r="G92" s="33"/>
      <c r="H92" s="17"/>
      <c r="I92" s="18">
        <v>0</v>
      </c>
      <c r="J92" s="32"/>
      <c r="K92" s="17"/>
      <c r="L92" s="18">
        <v>0</v>
      </c>
      <c r="M92" s="32"/>
      <c r="N92" s="17"/>
      <c r="O92" s="18">
        <v>0</v>
      </c>
      <c r="P92" s="32"/>
      <c r="Q92" s="17"/>
      <c r="R92" s="33"/>
    </row>
    <row r="93" spans="1:18" ht="13.5" thickBot="1">
      <c r="A93" s="23"/>
      <c r="B93" s="2" t="s">
        <v>164</v>
      </c>
      <c r="C93" s="19"/>
      <c r="D93" s="20"/>
      <c r="E93" s="17"/>
      <c r="F93" s="19"/>
      <c r="G93" s="20"/>
      <c r="H93" s="17"/>
      <c r="I93" s="18">
        <v>240</v>
      </c>
      <c r="J93" s="35"/>
      <c r="K93" s="17"/>
      <c r="L93" s="18">
        <v>252</v>
      </c>
      <c r="M93" s="35"/>
      <c r="N93" s="17"/>
      <c r="O93" s="18">
        <v>265</v>
      </c>
      <c r="P93" s="35"/>
      <c r="Q93" s="17"/>
      <c r="R93" s="20"/>
    </row>
    <row r="94" spans="1:18" ht="8.25" customHeight="1">
      <c r="B94" s="17"/>
      <c r="C94" s="19"/>
      <c r="D94" s="20"/>
      <c r="E94" s="17"/>
      <c r="F94" s="19"/>
      <c r="G94" s="20"/>
      <c r="H94" s="17"/>
      <c r="I94" s="19"/>
      <c r="J94" s="20"/>
      <c r="K94" s="17"/>
      <c r="L94" s="19"/>
      <c r="M94" s="20"/>
      <c r="N94" s="17"/>
      <c r="O94" s="19"/>
      <c r="P94" s="20"/>
      <c r="Q94" s="17"/>
      <c r="R94" s="20"/>
    </row>
    <row r="95" spans="1:18" ht="12.75" customHeight="1" thickBot="1">
      <c r="A95" s="23" t="s">
        <v>122</v>
      </c>
      <c r="B95" s="25" t="s">
        <v>151</v>
      </c>
    </row>
    <row r="96" spans="1:18">
      <c r="A96" s="23"/>
      <c r="B96" s="2" t="s">
        <v>155</v>
      </c>
      <c r="C96" s="18">
        <v>271</v>
      </c>
      <c r="D96" s="31">
        <f>SUM(C96:C98)</f>
        <v>812</v>
      </c>
      <c r="E96" s="17"/>
      <c r="F96" s="18">
        <v>245</v>
      </c>
      <c r="G96" s="31">
        <f>SUM(F96:F98)</f>
        <v>760</v>
      </c>
      <c r="H96" s="17"/>
      <c r="I96" s="18">
        <v>279</v>
      </c>
      <c r="J96" s="31">
        <f>SUM(I96:I98)</f>
        <v>825</v>
      </c>
      <c r="K96" s="17"/>
      <c r="L96" s="18">
        <v>282</v>
      </c>
      <c r="M96" s="31">
        <f>SUM(L96:L98)</f>
        <v>832</v>
      </c>
      <c r="N96" s="17"/>
      <c r="O96" s="18">
        <v>271</v>
      </c>
      <c r="P96" s="31">
        <f>SUM(O96:O98)</f>
        <v>822</v>
      </c>
      <c r="Q96" s="17"/>
      <c r="R96" s="31">
        <f>SUM(D96+G96+J96+M96+P96)</f>
        <v>4051</v>
      </c>
    </row>
    <row r="97" spans="1:19">
      <c r="A97" s="23"/>
      <c r="B97" s="2" t="s">
        <v>166</v>
      </c>
      <c r="C97" s="18">
        <v>266</v>
      </c>
      <c r="D97" s="32"/>
      <c r="E97" s="17"/>
      <c r="F97" s="18">
        <v>263</v>
      </c>
      <c r="G97" s="32"/>
      <c r="H97" s="17"/>
      <c r="I97" s="18">
        <v>271</v>
      </c>
      <c r="J97" s="32"/>
      <c r="K97" s="17"/>
      <c r="L97" s="18">
        <v>273</v>
      </c>
      <c r="M97" s="32"/>
      <c r="N97" s="17"/>
      <c r="O97" s="18">
        <v>279</v>
      </c>
      <c r="P97" s="32"/>
      <c r="Q97" s="17"/>
      <c r="R97" s="32"/>
    </row>
    <row r="98" spans="1:19" ht="13.5" thickBot="1">
      <c r="A98" s="23"/>
      <c r="B98" s="2" t="s">
        <v>156</v>
      </c>
      <c r="C98" s="18">
        <v>275</v>
      </c>
      <c r="D98" s="33"/>
      <c r="E98" s="17"/>
      <c r="F98" s="18">
        <v>252</v>
      </c>
      <c r="G98" s="33"/>
      <c r="H98" s="17"/>
      <c r="I98" s="18">
        <v>275</v>
      </c>
      <c r="J98" s="33"/>
      <c r="K98" s="17"/>
      <c r="L98" s="18">
        <v>277</v>
      </c>
      <c r="M98" s="33"/>
      <c r="N98" s="17"/>
      <c r="O98" s="18">
        <v>272</v>
      </c>
      <c r="P98" s="33"/>
      <c r="Q98" s="17"/>
      <c r="R98" s="33"/>
    </row>
    <row r="99" spans="1:19">
      <c r="A99" s="23"/>
      <c r="C99" s="19"/>
      <c r="D99" s="20"/>
      <c r="E99" s="17"/>
      <c r="F99" s="19"/>
      <c r="G99" s="20"/>
      <c r="H99" s="17"/>
      <c r="I99" s="19"/>
      <c r="J99" s="20"/>
      <c r="K99" s="17"/>
      <c r="L99" s="19"/>
      <c r="M99" s="20"/>
      <c r="N99" s="17"/>
      <c r="O99" s="19"/>
      <c r="P99" s="20"/>
      <c r="Q99" s="17"/>
      <c r="R99" s="20"/>
    </row>
    <row r="100" spans="1:19" ht="8.25" customHeight="1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</row>
    <row r="101" spans="1:19" ht="12" customHeight="1" thickBot="1">
      <c r="A101" s="1" t="s">
        <v>123</v>
      </c>
      <c r="B101" s="16" t="s">
        <v>113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</row>
    <row r="102" spans="1:19">
      <c r="A102" s="2"/>
      <c r="B102" s="17" t="s">
        <v>114</v>
      </c>
      <c r="C102" s="18">
        <v>292</v>
      </c>
      <c r="D102" s="31">
        <f>SUM(C102:C104)</f>
        <v>869</v>
      </c>
      <c r="E102" s="17"/>
      <c r="F102" s="18">
        <v>275</v>
      </c>
      <c r="G102" s="31">
        <f>SUM(F102:F104)</f>
        <v>546</v>
      </c>
      <c r="H102" s="17"/>
      <c r="I102" s="18">
        <v>281</v>
      </c>
      <c r="J102" s="31">
        <f>SUM(I102:I104)</f>
        <v>557</v>
      </c>
      <c r="K102" s="17"/>
      <c r="L102" s="18">
        <v>0</v>
      </c>
      <c r="M102" s="31">
        <f>SUM(L102:L104)</f>
        <v>0</v>
      </c>
      <c r="N102" s="17"/>
      <c r="O102" s="18">
        <v>0</v>
      </c>
      <c r="P102" s="31">
        <f>SUM(O102:O104)</f>
        <v>0</v>
      </c>
      <c r="Q102" s="17"/>
      <c r="R102" s="31">
        <f>SUM(D102+G102+J102+M102+P102)</f>
        <v>1972</v>
      </c>
    </row>
    <row r="103" spans="1:19">
      <c r="B103" s="17" t="s">
        <v>115</v>
      </c>
      <c r="C103" s="18">
        <v>288</v>
      </c>
      <c r="D103" s="32"/>
      <c r="E103" s="17"/>
      <c r="F103" s="18">
        <v>0</v>
      </c>
      <c r="G103" s="32"/>
      <c r="H103" s="17"/>
      <c r="I103" s="18">
        <v>0</v>
      </c>
      <c r="J103" s="32"/>
      <c r="K103" s="17"/>
      <c r="L103" s="18">
        <v>0</v>
      </c>
      <c r="M103" s="32"/>
      <c r="N103" s="17"/>
      <c r="O103" s="18">
        <v>0</v>
      </c>
      <c r="P103" s="32"/>
      <c r="Q103" s="17"/>
      <c r="R103" s="32"/>
    </row>
    <row r="104" spans="1:19" ht="13.5" thickBot="1">
      <c r="B104" s="17" t="s">
        <v>116</v>
      </c>
      <c r="C104" s="18">
        <v>289</v>
      </c>
      <c r="D104" s="33"/>
      <c r="E104" s="17"/>
      <c r="F104" s="18">
        <v>271</v>
      </c>
      <c r="G104" s="33"/>
      <c r="H104" s="17"/>
      <c r="I104" s="18">
        <v>276</v>
      </c>
      <c r="J104" s="33"/>
      <c r="K104" s="17"/>
      <c r="L104" s="18">
        <v>0</v>
      </c>
      <c r="M104" s="33"/>
      <c r="N104" s="17"/>
      <c r="O104" s="18">
        <v>0</v>
      </c>
      <c r="P104" s="33"/>
      <c r="Q104" s="17"/>
      <c r="R104" s="33"/>
    </row>
    <row r="105" spans="1:19">
      <c r="B105" s="17"/>
      <c r="C105" s="19"/>
      <c r="D105" s="20"/>
      <c r="E105" s="17"/>
      <c r="F105" s="19"/>
      <c r="G105" s="20"/>
      <c r="H105" s="17"/>
      <c r="I105" s="19"/>
      <c r="J105" s="20"/>
      <c r="K105" s="17"/>
      <c r="L105" s="19"/>
      <c r="M105" s="20"/>
      <c r="N105" s="17"/>
      <c r="O105" s="19"/>
      <c r="P105" s="20"/>
      <c r="Q105" s="17"/>
      <c r="R105" s="20"/>
    </row>
    <row r="106" spans="1:19" ht="8.25" customHeight="1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</row>
    <row r="107" spans="1:19" ht="12.75" customHeight="1">
      <c r="A107" s="23"/>
      <c r="S107" s="21"/>
    </row>
    <row r="108" spans="1:19">
      <c r="A108" s="21"/>
      <c r="S108" s="21"/>
    </row>
    <row r="109" spans="1:19">
      <c r="A109" s="23"/>
      <c r="S109" s="21"/>
    </row>
    <row r="110" spans="1:19">
      <c r="A110" s="23"/>
      <c r="S110" s="21"/>
    </row>
    <row r="118" spans="1:18">
      <c r="A118" s="15"/>
    </row>
    <row r="119" spans="1:18">
      <c r="A119" s="15"/>
    </row>
    <row r="120" spans="1:18">
      <c r="A120" s="15"/>
    </row>
    <row r="123" spans="1:18"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</row>
    <row r="134" spans="2:18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</row>
    <row r="135" spans="2:18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</row>
  </sheetData>
  <mergeCells count="107">
    <mergeCell ref="L2:M2"/>
    <mergeCell ref="G23:G25"/>
    <mergeCell ref="R102:R104"/>
    <mergeCell ref="M102:M104"/>
    <mergeCell ref="P102:P104"/>
    <mergeCell ref="R72:R74"/>
    <mergeCell ref="M78:M80"/>
    <mergeCell ref="R78:R80"/>
    <mergeCell ref="P84:P86"/>
    <mergeCell ref="J90:J93"/>
    <mergeCell ref="R96:R98"/>
    <mergeCell ref="J102:J104"/>
    <mergeCell ref="R90:R92"/>
    <mergeCell ref="M84:M86"/>
    <mergeCell ref="R84:R86"/>
    <mergeCell ref="M11:M13"/>
    <mergeCell ref="O2:P2"/>
    <mergeCell ref="P11:P13"/>
    <mergeCell ref="R11:R13"/>
    <mergeCell ref="M5:M7"/>
    <mergeCell ref="P5:P7"/>
    <mergeCell ref="R5:R7"/>
    <mergeCell ref="R35:R37"/>
    <mergeCell ref="C2:D2"/>
    <mergeCell ref="D84:D86"/>
    <mergeCell ref="F2:G2"/>
    <mergeCell ref="G11:G13"/>
    <mergeCell ref="I2:J2"/>
    <mergeCell ref="D17:D19"/>
    <mergeCell ref="G84:G86"/>
    <mergeCell ref="J84:J86"/>
    <mergeCell ref="D11:D13"/>
    <mergeCell ref="G35:G37"/>
    <mergeCell ref="D59:D61"/>
    <mergeCell ref="J29:J31"/>
    <mergeCell ref="D35:D37"/>
    <mergeCell ref="G72:G74"/>
    <mergeCell ref="J72:J74"/>
    <mergeCell ref="G5:G7"/>
    <mergeCell ref="J35:J37"/>
    <mergeCell ref="G78:G80"/>
    <mergeCell ref="J78:J80"/>
    <mergeCell ref="G17:G19"/>
    <mergeCell ref="J17:J19"/>
    <mergeCell ref="G53:G55"/>
    <mergeCell ref="P78:P80"/>
    <mergeCell ref="D102:D104"/>
    <mergeCell ref="D96:D98"/>
    <mergeCell ref="M96:M98"/>
    <mergeCell ref="P96:P98"/>
    <mergeCell ref="M41:M43"/>
    <mergeCell ref="P41:P43"/>
    <mergeCell ref="G102:G104"/>
    <mergeCell ref="M72:M74"/>
    <mergeCell ref="P72:P74"/>
    <mergeCell ref="G90:G92"/>
    <mergeCell ref="P65:P67"/>
    <mergeCell ref="P59:P61"/>
    <mergeCell ref="M90:M93"/>
    <mergeCell ref="P90:P93"/>
    <mergeCell ref="J5:J7"/>
    <mergeCell ref="J11:J13"/>
    <mergeCell ref="D5:D7"/>
    <mergeCell ref="D65:D67"/>
    <mergeCell ref="G96:G98"/>
    <mergeCell ref="J96:J98"/>
    <mergeCell ref="D90:D92"/>
    <mergeCell ref="D78:D80"/>
    <mergeCell ref="D53:D55"/>
    <mergeCell ref="D72:D74"/>
    <mergeCell ref="D47:D49"/>
    <mergeCell ref="G47:G49"/>
    <mergeCell ref="G59:G61"/>
    <mergeCell ref="J59:J61"/>
    <mergeCell ref="D23:D25"/>
    <mergeCell ref="G65:G67"/>
    <mergeCell ref="J65:J67"/>
    <mergeCell ref="J53:J55"/>
    <mergeCell ref="D41:D43"/>
    <mergeCell ref="G41:G43"/>
    <mergeCell ref="J41:J43"/>
    <mergeCell ref="D29:D31"/>
    <mergeCell ref="G29:G31"/>
    <mergeCell ref="J47:J50"/>
    <mergeCell ref="R41:R43"/>
    <mergeCell ref="J23:J25"/>
    <mergeCell ref="M59:M61"/>
    <mergeCell ref="M65:M67"/>
    <mergeCell ref="P47:P49"/>
    <mergeCell ref="M47:M49"/>
    <mergeCell ref="R47:R49"/>
    <mergeCell ref="R53:R55"/>
    <mergeCell ref="R17:R19"/>
    <mergeCell ref="M17:M19"/>
    <mergeCell ref="P17:P19"/>
    <mergeCell ref="R59:R61"/>
    <mergeCell ref="R65:R67"/>
    <mergeCell ref="M53:M56"/>
    <mergeCell ref="P53:P56"/>
    <mergeCell ref="R29:R31"/>
    <mergeCell ref="R23:R25"/>
    <mergeCell ref="P23:P25"/>
    <mergeCell ref="M23:M25"/>
    <mergeCell ref="M35:M37"/>
    <mergeCell ref="P35:P37"/>
    <mergeCell ref="P29:P31"/>
    <mergeCell ref="M29:M31"/>
  </mergeCells>
  <pageMargins left="0.11811023622047245" right="0.11811023622047245" top="0.59055118110236227" bottom="0.19685039370078741" header="0.31496062992125984" footer="0.31496062992125984"/>
  <pageSetup paperSize="9" orientation="portrait" r:id="rId1"/>
  <headerFooter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Senioren 0 (68+69)</vt:lpstr>
      <vt:lpstr>Senioren I (70+71)</vt:lpstr>
      <vt:lpstr>Senioren II (72+73)</vt:lpstr>
      <vt:lpstr>Senioren III (74+75)</vt:lpstr>
      <vt:lpstr>Senioren V (78+79)</vt:lpstr>
      <vt:lpstr>Mannschaft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Maushai</dc:creator>
  <cp:lastModifiedBy>Maushai</cp:lastModifiedBy>
  <cp:lastPrinted>2023-12-20T07:42:44Z</cp:lastPrinted>
  <dcterms:created xsi:type="dcterms:W3CDTF">2022-10-09T12:46:20Z</dcterms:created>
  <dcterms:modified xsi:type="dcterms:W3CDTF">2024-02-05T08:24:32Z</dcterms:modified>
</cp:coreProperties>
</file>